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усский язык\форма 3\"/>
    </mc:Choice>
  </mc:AlternateContent>
  <bookViews>
    <workbookView xWindow="0" yWindow="0" windowWidth="24000" windowHeight="9735" tabRatio="987" firstSheet="2" activeTab="2"/>
  </bookViews>
  <sheets>
    <sheet name="9 кл" sheetId="2" state="hidden" r:id="rId1"/>
    <sheet name="10 кл" sheetId="3" state="hidden" r:id="rId2"/>
    <sheet name="8кл" sheetId="9" r:id="rId3"/>
    <sheet name="11 кл" sheetId="7" state="hidden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K30" i="9" l="1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</calcChain>
</file>

<file path=xl/sharedStrings.xml><?xml version="1.0" encoding="utf-8"?>
<sst xmlns="http://schemas.openxmlformats.org/spreadsheetml/2006/main" count="192" uniqueCount="81">
  <si>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</si>
  <si>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</si>
  <si>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</si>
  <si>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</si>
  <si>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</si>
  <si>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Зерноградский район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</si>
  <si>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</si>
  <si>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</si>
  <si>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</si>
  <si>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</si>
  <si>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</si>
  <si>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</si>
  <si>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</si>
  <si>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</si>
  <si>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</si>
  <si>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</si>
  <si>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</si>
  <si>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</si>
  <si>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</si>
  <si>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Код ОО</t>
  </si>
  <si>
    <t>Название территории город/район</t>
  </si>
  <si>
    <t>Зерноградский</t>
  </si>
  <si>
    <t>русскому языку</t>
  </si>
  <si>
    <t>7</t>
  </si>
  <si>
    <t>РОССИЯ</t>
  </si>
  <si>
    <t>не имеются</t>
  </si>
  <si>
    <t>Участник</t>
  </si>
  <si>
    <t>Воронцова</t>
  </si>
  <si>
    <t>Татьяна</t>
  </si>
  <si>
    <t>Андреевна</t>
  </si>
  <si>
    <t>Женский</t>
  </si>
  <si>
    <t>Моисеева</t>
  </si>
  <si>
    <t>Карина</t>
  </si>
  <si>
    <t>Ивановна</t>
  </si>
  <si>
    <t>Бердникова</t>
  </si>
  <si>
    <t>Екатерина</t>
  </si>
  <si>
    <t>Максимовна</t>
  </si>
  <si>
    <t>Бабаева</t>
  </si>
  <si>
    <t>Анастасия</t>
  </si>
  <si>
    <t>Свиридова</t>
  </si>
  <si>
    <t>Виктория</t>
  </si>
  <si>
    <t>Александровна</t>
  </si>
  <si>
    <t>Куйбида</t>
  </si>
  <si>
    <t>Юлия</t>
  </si>
  <si>
    <t>Сергеевна</t>
  </si>
  <si>
    <t>Беленов</t>
  </si>
  <si>
    <t>Матвей</t>
  </si>
  <si>
    <t>Витальевич</t>
  </si>
  <si>
    <t>Мужской</t>
  </si>
  <si>
    <t>Адылин</t>
  </si>
  <si>
    <t>Артём</t>
  </si>
  <si>
    <t>Михайлович</t>
  </si>
  <si>
    <t>Авдеева</t>
  </si>
  <si>
    <t>Евгеньевна</t>
  </si>
  <si>
    <t>Белецкая</t>
  </si>
  <si>
    <t>Полина</t>
  </si>
  <si>
    <t>Дьякова</t>
  </si>
  <si>
    <t>Забитова</t>
  </si>
  <si>
    <t>Аида</t>
  </si>
  <si>
    <t>Микаильевна</t>
  </si>
  <si>
    <t>Хилай</t>
  </si>
  <si>
    <t>Нерода</t>
  </si>
  <si>
    <t>Анна</t>
  </si>
  <si>
    <t>Викторовна</t>
  </si>
  <si>
    <t>Ковалёва</t>
  </si>
  <si>
    <t>Анжела</t>
  </si>
  <si>
    <t>Николаевна</t>
  </si>
  <si>
    <t>Степанова</t>
  </si>
  <si>
    <t>Куркина</t>
  </si>
  <si>
    <t>Злата</t>
  </si>
  <si>
    <t>Крошка</t>
  </si>
  <si>
    <t>Елена</t>
  </si>
  <si>
    <t>Константиновна</t>
  </si>
  <si>
    <t>Тищенко</t>
  </si>
  <si>
    <t>Елизавета</t>
  </si>
  <si>
    <t>Герман</t>
  </si>
  <si>
    <t>Дарья</t>
  </si>
  <si>
    <t>Канаев</t>
  </si>
  <si>
    <t>Андрей</t>
  </si>
  <si>
    <t>Сергеевич</t>
  </si>
  <si>
    <t>17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</si>
</sst>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14" fontId="4" fillId="0" borderId="2" xfId="0" applyNumberFormat="1" applyFont="1" applyBorder="1" applyAlignment="1">
      <alignment horizontal="left" wrapText="1" indent="1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top" wrapText="1" indent="1"/>
    </xf>
    <xf numFmtId="0" fontId="4" fillId="0" borderId="2" xfId="0" applyFont="1" applyBorder="1" applyAlignment="1">
      <alignment horizontal="left" indent="1"/>
    </xf>
    <xf numFmtId="14" fontId="4" fillId="0" borderId="2" xfId="0" applyNumberFormat="1" applyFont="1" applyBorder="1" applyAlignment="1">
      <alignment horizontal="left" inden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8;&#1091;&#1089;&#1089;&#1082;&#1080;&#1081;%20&#1103;&#1079;&#1099;&#1082;/&#1047;&#1077;&#1088;&#1085;&#1086;&#1075;&#1088;&#1072;&#1076;&#1089;&#1082;&#1080;&#1081;_&#1060;&#1086;&#1088;&#1084;&#1072;%203_2021_&#1088;&#1091;&#1089;&#1089;&#1082;&#1080;&#1081;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80" zoomScaleNormal="80" workbookViewId="0">
      <selection activeCell="B4" sqref="B4:D4"/>
    </sheetView>
  </sheetViews>
  <sheetFormatPr defaultRowHeight="15" x14ac:dyDescent="0.25"/>
  <cols>
    <col min="1" max="1" width="19" customWidth="1"/>
    <col min="2" max="2" width="4.85546875" customWidth="1"/>
    <col min="3" max="3" width="19.5703125" customWidth="1"/>
    <col min="4" max="4" width="15.7109375" customWidth="1"/>
    <col min="5" max="5" width="15.28515625" customWidth="1"/>
    <col min="6" max="6" width="11.140625" customWidth="1"/>
    <col min="7" max="7" width="12.7109375" customWidth="1"/>
    <col min="8" max="8" width="12.42578125" customWidth="1"/>
    <col min="9" max="10" width="17.7109375" customWidth="1"/>
    <col min="11" max="11" width="28.42578125" customWidth="1"/>
    <col min="12" max="12" width="10.85546875" customWidth="1"/>
    <col min="13" max="13" width="14.140625" customWidth="1"/>
    <col min="14" max="14" width="11.5703125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B3" s="1" t="s">
        <v>2</v>
      </c>
      <c r="C3" s="16" t="s">
        <v>22</v>
      </c>
      <c r="D3" s="16"/>
      <c r="E3" s="3" t="s">
        <v>3</v>
      </c>
      <c r="F3" s="3"/>
      <c r="G3" s="4" t="s">
        <v>23</v>
      </c>
      <c r="H3" s="1"/>
      <c r="I3" s="1"/>
      <c r="J3" s="1"/>
      <c r="K3" s="1"/>
      <c r="L3" s="1"/>
      <c r="M3" s="1"/>
      <c r="N3" s="1"/>
    </row>
    <row r="4" spans="1:14" x14ac:dyDescent="0.25">
      <c r="B4" s="17" t="s">
        <v>80</v>
      </c>
      <c r="C4" s="17"/>
      <c r="D4" s="17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B5" s="1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B6" s="18" t="s">
        <v>5</v>
      </c>
      <c r="C6" s="18"/>
      <c r="D6" s="18"/>
      <c r="E6" s="18"/>
      <c r="F6" s="18"/>
      <c r="G6" s="18"/>
      <c r="H6" s="1"/>
      <c r="I6" s="1"/>
      <c r="J6" s="1"/>
      <c r="K6" s="1"/>
      <c r="L6" s="1"/>
      <c r="M6" s="1"/>
      <c r="N6" s="1"/>
    </row>
    <row r="7" spans="1:14" x14ac:dyDescent="0.25">
      <c r="B7" s="1"/>
      <c r="C7" s="1"/>
      <c r="D7" s="1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6" x14ac:dyDescent="0.25">
      <c r="A9" s="5" t="s">
        <v>20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7" t="s">
        <v>19</v>
      </c>
      <c r="K9" s="6" t="s">
        <v>15</v>
      </c>
      <c r="L9" s="6" t="s">
        <v>16</v>
      </c>
      <c r="M9" s="6" t="s">
        <v>17</v>
      </c>
      <c r="N9" s="6" t="s">
        <v>18</v>
      </c>
    </row>
    <row r="10" spans="1:14" ht="48" x14ac:dyDescent="0.25">
      <c r="A10" s="5" t="s">
        <v>21</v>
      </c>
      <c r="B10" s="5">
        <v>1</v>
      </c>
      <c r="C10" s="5" t="s">
        <v>27</v>
      </c>
      <c r="D10" s="5" t="s">
        <v>28</v>
      </c>
      <c r="E10" s="5" t="s">
        <v>29</v>
      </c>
      <c r="F10" s="5" t="s">
        <v>30</v>
      </c>
      <c r="G10" s="8">
        <v>39639</v>
      </c>
      <c r="H10" s="9" t="s">
        <v>24</v>
      </c>
      <c r="I10" s="9" t="s">
        <v>25</v>
      </c>
      <c r="J10" s="5">
        <v>870</v>
      </c>
      <c r="K10" s="10" t="str">
        <f>VLOOKUP(J10,[1]ОО!C:E,3,FALSE)</f>
        <v>муниципальное бюджетное общеобразовательное учреждение средняя общеобразовательная школа (военвед) г.Зернограда</v>
      </c>
      <c r="L10" s="5">
        <v>7</v>
      </c>
      <c r="M10" s="5" t="s">
        <v>26</v>
      </c>
      <c r="N10" s="5">
        <v>29</v>
      </c>
    </row>
    <row r="11" spans="1:14" ht="57.6" customHeight="1" x14ac:dyDescent="0.25">
      <c r="A11" s="5" t="s">
        <v>21</v>
      </c>
      <c r="B11" s="5">
        <v>2</v>
      </c>
      <c r="C11" s="5" t="s">
        <v>31</v>
      </c>
      <c r="D11" s="5" t="s">
        <v>32</v>
      </c>
      <c r="E11" s="5" t="s">
        <v>33</v>
      </c>
      <c r="F11" s="5" t="s">
        <v>30</v>
      </c>
      <c r="G11" s="8">
        <v>39575</v>
      </c>
      <c r="H11" s="9" t="s">
        <v>24</v>
      </c>
      <c r="I11" s="9" t="s">
        <v>25</v>
      </c>
      <c r="J11" s="5">
        <v>870</v>
      </c>
      <c r="K11" s="10" t="str">
        <f>VLOOKUP(J11,[1]ОО!C:E,3,FALSE)</f>
        <v>муниципальное бюджетное общеобразовательное учреждение средняя общеобразовательная школа (военвед) г.Зернограда</v>
      </c>
      <c r="L11" s="5">
        <v>7</v>
      </c>
      <c r="M11" s="5" t="s">
        <v>26</v>
      </c>
      <c r="N11" s="5">
        <v>26</v>
      </c>
    </row>
    <row r="12" spans="1:14" ht="36" x14ac:dyDescent="0.25">
      <c r="A12" s="5" t="s">
        <v>21</v>
      </c>
      <c r="B12" s="11">
        <v>3</v>
      </c>
      <c r="C12" s="11" t="s">
        <v>34</v>
      </c>
      <c r="D12" s="11" t="s">
        <v>35</v>
      </c>
      <c r="E12" s="11" t="s">
        <v>36</v>
      </c>
      <c r="F12" s="11" t="s">
        <v>30</v>
      </c>
      <c r="G12" s="12">
        <v>39710</v>
      </c>
      <c r="H12" s="9" t="s">
        <v>24</v>
      </c>
      <c r="I12" s="9" t="s">
        <v>25</v>
      </c>
      <c r="J12" s="11">
        <v>866</v>
      </c>
      <c r="K12" s="10" t="str">
        <f>VLOOKUP(J12,[1]ОО!C:E,3,FALSE)</f>
        <v>муниципальное бюджетное общеобразовательное учреждение гимназия г.Зернограда</v>
      </c>
      <c r="L12" s="11">
        <v>7</v>
      </c>
      <c r="M12" s="5" t="s">
        <v>26</v>
      </c>
      <c r="N12" s="11">
        <v>25</v>
      </c>
    </row>
    <row r="13" spans="1:14" ht="72" x14ac:dyDescent="0.25">
      <c r="A13" s="5" t="s">
        <v>21</v>
      </c>
      <c r="B13" s="11">
        <v>4</v>
      </c>
      <c r="C13" s="11" t="s">
        <v>37</v>
      </c>
      <c r="D13" s="11" t="s">
        <v>38</v>
      </c>
      <c r="E13" s="11" t="s">
        <v>33</v>
      </c>
      <c r="F13" s="11" t="s">
        <v>30</v>
      </c>
      <c r="G13" s="12">
        <v>39681</v>
      </c>
      <c r="H13" s="9" t="s">
        <v>24</v>
      </c>
      <c r="I13" s="9" t="s">
        <v>25</v>
      </c>
      <c r="J13" s="11">
        <v>1123</v>
      </c>
      <c r="K13" s="10" t="str">
        <f>VLOOKUP(J13,[1]ОО!C:E,3,FALSE)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3" s="11">
        <v>7</v>
      </c>
      <c r="M13" s="5" t="s">
        <v>26</v>
      </c>
      <c r="N13" s="11">
        <v>24.5</v>
      </c>
    </row>
    <row r="14" spans="1:14" ht="60" x14ac:dyDescent="0.25">
      <c r="A14" s="5" t="s">
        <v>21</v>
      </c>
      <c r="B14" s="11">
        <v>5</v>
      </c>
      <c r="C14" s="11" t="s">
        <v>39</v>
      </c>
      <c r="D14" s="11" t="s">
        <v>40</v>
      </c>
      <c r="E14" s="11" t="s">
        <v>41</v>
      </c>
      <c r="F14" s="11" t="s">
        <v>30</v>
      </c>
      <c r="G14" s="12">
        <v>39589</v>
      </c>
      <c r="H14" s="9" t="s">
        <v>24</v>
      </c>
      <c r="I14" s="9" t="s">
        <v>25</v>
      </c>
      <c r="J14" s="11">
        <v>872</v>
      </c>
      <c r="K14" s="10" t="str">
        <f>VLOOKUP(J14,[1]ОО!C:E,3,FALSE)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4" s="11">
        <v>7</v>
      </c>
      <c r="M14" s="5" t="s">
        <v>26</v>
      </c>
      <c r="N14" s="11">
        <v>24.5</v>
      </c>
    </row>
    <row r="15" spans="1:14" ht="60" x14ac:dyDescent="0.25">
      <c r="A15" s="5" t="s">
        <v>21</v>
      </c>
      <c r="B15" s="11">
        <v>6</v>
      </c>
      <c r="C15" s="11" t="s">
        <v>42</v>
      </c>
      <c r="D15" s="11" t="s">
        <v>43</v>
      </c>
      <c r="E15" s="11" t="s">
        <v>44</v>
      </c>
      <c r="F15" s="11" t="s">
        <v>30</v>
      </c>
      <c r="G15" s="12">
        <v>39752</v>
      </c>
      <c r="H15" s="9" t="s">
        <v>24</v>
      </c>
      <c r="I15" s="9" t="s">
        <v>25</v>
      </c>
      <c r="J15" s="11">
        <v>872</v>
      </c>
      <c r="K15" s="10" t="str">
        <f>VLOOKUP(J15,[1]ОО!C:E,3,FALSE)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5" s="11">
        <v>7</v>
      </c>
      <c r="M15" s="5" t="s">
        <v>26</v>
      </c>
      <c r="N15" s="11">
        <v>23</v>
      </c>
    </row>
    <row r="16" spans="1:14" ht="36" x14ac:dyDescent="0.25">
      <c r="A16" s="5" t="s">
        <v>21</v>
      </c>
      <c r="B16" s="11">
        <v>7</v>
      </c>
      <c r="C16" s="11" t="s">
        <v>45</v>
      </c>
      <c r="D16" s="11" t="s">
        <v>46</v>
      </c>
      <c r="E16" s="11" t="s">
        <v>47</v>
      </c>
      <c r="F16" s="11" t="s">
        <v>48</v>
      </c>
      <c r="G16" s="12">
        <v>39716</v>
      </c>
      <c r="H16" s="9" t="s">
        <v>24</v>
      </c>
      <c r="I16" s="9" t="s">
        <v>25</v>
      </c>
      <c r="J16" s="11">
        <v>868</v>
      </c>
      <c r="K16" s="10" t="str">
        <f>VLOOKUP(J16,[1]ОО!C:E,3,FALSE)</f>
        <v>муниципальное бюджетное общеобразовательное учреждение лицей г.Зернограда</v>
      </c>
      <c r="L16" s="11">
        <v>7</v>
      </c>
      <c r="M16" s="5" t="s">
        <v>26</v>
      </c>
      <c r="N16" s="11">
        <v>22</v>
      </c>
    </row>
    <row r="17" spans="1:14" ht="36" x14ac:dyDescent="0.25">
      <c r="A17" s="5" t="s">
        <v>21</v>
      </c>
      <c r="B17" s="11">
        <v>8</v>
      </c>
      <c r="C17" s="11" t="s">
        <v>49</v>
      </c>
      <c r="D17" s="11" t="s">
        <v>50</v>
      </c>
      <c r="E17" s="11" t="s">
        <v>51</v>
      </c>
      <c r="F17" s="11" t="s">
        <v>48</v>
      </c>
      <c r="G17" s="12">
        <v>39811</v>
      </c>
      <c r="H17" s="9" t="s">
        <v>24</v>
      </c>
      <c r="I17" s="9" t="s">
        <v>25</v>
      </c>
      <c r="J17" s="11">
        <v>868</v>
      </c>
      <c r="K17" s="10" t="str">
        <f>VLOOKUP(J17,[1]ОО!C:E,3,FALSE)</f>
        <v>муниципальное бюджетное общеобразовательное учреждение лицей г.Зернограда</v>
      </c>
      <c r="L17" s="11">
        <v>7</v>
      </c>
      <c r="M17" s="5" t="s">
        <v>26</v>
      </c>
      <c r="N17" s="11">
        <v>20</v>
      </c>
    </row>
    <row r="18" spans="1:14" ht="48" x14ac:dyDescent="0.25">
      <c r="A18" s="5" t="s">
        <v>21</v>
      </c>
      <c r="B18" s="11">
        <v>9</v>
      </c>
      <c r="C18" s="11" t="s">
        <v>52</v>
      </c>
      <c r="D18" s="11" t="s">
        <v>38</v>
      </c>
      <c r="E18" s="11" t="s">
        <v>53</v>
      </c>
      <c r="F18" s="11" t="s">
        <v>30</v>
      </c>
      <c r="G18" s="12">
        <v>39798</v>
      </c>
      <c r="H18" s="9" t="s">
        <v>24</v>
      </c>
      <c r="I18" s="9" t="s">
        <v>25</v>
      </c>
      <c r="J18" s="11">
        <v>870</v>
      </c>
      <c r="K18" s="10" t="str">
        <f>VLOOKUP(J18,[1]ОО!C:E,3,FALSE)</f>
        <v>муниципальное бюджетное общеобразовательное учреждение средняя общеобразовательная школа (военвед) г.Зернограда</v>
      </c>
      <c r="L18" s="11">
        <v>7</v>
      </c>
      <c r="M18" s="5" t="s">
        <v>26</v>
      </c>
      <c r="N18" s="11">
        <v>19</v>
      </c>
    </row>
    <row r="19" spans="1:14" ht="72" x14ac:dyDescent="0.25">
      <c r="A19" s="5" t="s">
        <v>21</v>
      </c>
      <c r="B19" s="11">
        <v>10</v>
      </c>
      <c r="C19" s="11" t="s">
        <v>54</v>
      </c>
      <c r="D19" s="11" t="s">
        <v>55</v>
      </c>
      <c r="E19" s="11" t="s">
        <v>44</v>
      </c>
      <c r="F19" s="11" t="s">
        <v>30</v>
      </c>
      <c r="G19" s="12">
        <v>39704</v>
      </c>
      <c r="H19" s="9" t="s">
        <v>24</v>
      </c>
      <c r="I19" s="9" t="s">
        <v>25</v>
      </c>
      <c r="J19" s="11">
        <v>1123</v>
      </c>
      <c r="K19" s="10" t="str">
        <f>VLOOKUP(J19,[1]ОО!C:E,3,FALSE)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9" s="11">
        <v>7</v>
      </c>
      <c r="M19" s="5" t="s">
        <v>26</v>
      </c>
      <c r="N19" s="11">
        <v>18</v>
      </c>
    </row>
    <row r="20" spans="1:14" ht="60" x14ac:dyDescent="0.25">
      <c r="A20" s="5" t="s">
        <v>21</v>
      </c>
      <c r="B20" s="11">
        <v>11</v>
      </c>
      <c r="C20" s="11" t="s">
        <v>56</v>
      </c>
      <c r="D20" s="11" t="s">
        <v>38</v>
      </c>
      <c r="E20" s="11" t="s">
        <v>41</v>
      </c>
      <c r="F20" s="11" t="s">
        <v>30</v>
      </c>
      <c r="G20" s="12">
        <v>39572</v>
      </c>
      <c r="H20" s="9" t="s">
        <v>24</v>
      </c>
      <c r="I20" s="9" t="s">
        <v>25</v>
      </c>
      <c r="J20" s="11">
        <v>871</v>
      </c>
      <c r="K20" s="10" t="str">
        <f>VLOOKUP(J20,[1]ОО!C:E,3,FALSE)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0" s="11">
        <v>7</v>
      </c>
      <c r="M20" s="5" t="s">
        <v>26</v>
      </c>
      <c r="N20" s="11">
        <v>17.5</v>
      </c>
    </row>
    <row r="21" spans="1:14" ht="84" x14ac:dyDescent="0.25">
      <c r="A21" s="5" t="s">
        <v>21</v>
      </c>
      <c r="B21" s="11">
        <v>12</v>
      </c>
      <c r="C21" s="11" t="s">
        <v>57</v>
      </c>
      <c r="D21" s="11" t="s">
        <v>58</v>
      </c>
      <c r="E21" s="11" t="s">
        <v>59</v>
      </c>
      <c r="F21" s="11" t="s">
        <v>30</v>
      </c>
      <c r="G21" s="12">
        <v>39567</v>
      </c>
      <c r="H21" s="9" t="s">
        <v>24</v>
      </c>
      <c r="I21" s="9" t="s">
        <v>25</v>
      </c>
      <c r="J21" s="11">
        <v>873</v>
      </c>
      <c r="K21" s="10" t="str">
        <f>VLOOKUP(J21,[1]ОО!C:E,3,FALSE)</f>
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</c>
      <c r="L21" s="11">
        <v>7</v>
      </c>
      <c r="M21" s="5" t="s">
        <v>26</v>
      </c>
      <c r="N21" s="11">
        <v>17.5</v>
      </c>
    </row>
    <row r="22" spans="1:14" ht="48" x14ac:dyDescent="0.25">
      <c r="A22" s="5" t="s">
        <v>21</v>
      </c>
      <c r="B22" s="11">
        <v>13</v>
      </c>
      <c r="C22" s="11" t="s">
        <v>60</v>
      </c>
      <c r="D22" s="11" t="s">
        <v>55</v>
      </c>
      <c r="E22" s="11" t="s">
        <v>33</v>
      </c>
      <c r="F22" s="11" t="s">
        <v>30</v>
      </c>
      <c r="G22" s="12">
        <v>39561</v>
      </c>
      <c r="H22" s="9" t="s">
        <v>24</v>
      </c>
      <c r="I22" s="9" t="s">
        <v>25</v>
      </c>
      <c r="J22" s="11">
        <v>867</v>
      </c>
      <c r="K22" s="10" t="str">
        <f>VLOOKUP(J22,[1]ОО!C:E,3,FALSE)</f>
        <v>муниципальное бюджетное общеобразовательное учреждение средняя общеобразовательная школа г.Зернограда</v>
      </c>
      <c r="L22" s="11">
        <v>7</v>
      </c>
      <c r="M22" s="5" t="s">
        <v>26</v>
      </c>
      <c r="N22" s="11">
        <v>16.5</v>
      </c>
    </row>
    <row r="23" spans="1:14" ht="60" x14ac:dyDescent="0.25">
      <c r="A23" s="5" t="s">
        <v>21</v>
      </c>
      <c r="B23" s="11">
        <v>14</v>
      </c>
      <c r="C23" s="11" t="s">
        <v>61</v>
      </c>
      <c r="D23" s="11" t="s">
        <v>62</v>
      </c>
      <c r="E23" s="11" t="s">
        <v>63</v>
      </c>
      <c r="F23" s="11" t="s">
        <v>30</v>
      </c>
      <c r="G23" s="12">
        <v>39623</v>
      </c>
      <c r="H23" s="9" t="s">
        <v>24</v>
      </c>
      <c r="I23" s="9" t="s">
        <v>25</v>
      </c>
      <c r="J23" s="11">
        <v>878</v>
      </c>
      <c r="K23" s="10" t="str">
        <f>VLOOKUP(J23,[1]ОО!C:E,3,FALSE)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3" s="11">
        <v>7</v>
      </c>
      <c r="M23" s="5" t="s">
        <v>26</v>
      </c>
      <c r="N23" s="11">
        <v>16.5</v>
      </c>
    </row>
    <row r="24" spans="1:14" ht="48" x14ac:dyDescent="0.25">
      <c r="A24" s="5" t="s">
        <v>21</v>
      </c>
      <c r="B24" s="11">
        <v>15</v>
      </c>
      <c r="C24" s="11" t="s">
        <v>64</v>
      </c>
      <c r="D24" s="11" t="s">
        <v>65</v>
      </c>
      <c r="E24" s="11" t="s">
        <v>66</v>
      </c>
      <c r="F24" s="11" t="s">
        <v>30</v>
      </c>
      <c r="G24" s="12">
        <v>39602</v>
      </c>
      <c r="H24" s="9" t="s">
        <v>24</v>
      </c>
      <c r="I24" s="9" t="s">
        <v>25</v>
      </c>
      <c r="J24" s="11">
        <v>867</v>
      </c>
      <c r="K24" s="10" t="str">
        <f>VLOOKUP(J24,[1]ОО!C:E,3,FALSE)</f>
        <v>муниципальное бюджетное общеобразовательное учреждение средняя общеобразовательная школа г.Зернограда</v>
      </c>
      <c r="L24" s="11">
        <v>7</v>
      </c>
      <c r="M24" s="5" t="s">
        <v>26</v>
      </c>
      <c r="N24" s="11">
        <v>16</v>
      </c>
    </row>
    <row r="25" spans="1:14" ht="36" x14ac:dyDescent="0.25">
      <c r="A25" s="5" t="s">
        <v>21</v>
      </c>
      <c r="B25" s="11">
        <v>16</v>
      </c>
      <c r="C25" s="11" t="s">
        <v>67</v>
      </c>
      <c r="D25" s="11" t="s">
        <v>38</v>
      </c>
      <c r="E25" s="11" t="s">
        <v>41</v>
      </c>
      <c r="F25" s="11" t="s">
        <v>30</v>
      </c>
      <c r="G25" s="12">
        <v>39573</v>
      </c>
      <c r="H25" s="9" t="s">
        <v>24</v>
      </c>
      <c r="I25" s="9" t="s">
        <v>25</v>
      </c>
      <c r="J25" s="11">
        <v>866</v>
      </c>
      <c r="K25" s="10" t="str">
        <f>VLOOKUP(J25,[1]ОО!C:E,3,FALSE)</f>
        <v>муниципальное бюджетное общеобразовательное учреждение гимназия г.Зернограда</v>
      </c>
      <c r="L25" s="11">
        <v>7</v>
      </c>
      <c r="M25" s="5" t="s">
        <v>26</v>
      </c>
      <c r="N25" s="11">
        <v>16</v>
      </c>
    </row>
    <row r="26" spans="1:14" ht="60" x14ac:dyDescent="0.25">
      <c r="A26" s="5" t="s">
        <v>21</v>
      </c>
      <c r="B26" s="11">
        <v>17</v>
      </c>
      <c r="C26" s="11" t="s">
        <v>68</v>
      </c>
      <c r="D26" s="11" t="s">
        <v>69</v>
      </c>
      <c r="E26" s="11" t="s">
        <v>41</v>
      </c>
      <c r="F26" s="11" t="s">
        <v>30</v>
      </c>
      <c r="G26" s="12">
        <v>39624</v>
      </c>
      <c r="H26" s="9" t="s">
        <v>24</v>
      </c>
      <c r="I26" s="9" t="s">
        <v>25</v>
      </c>
      <c r="J26" s="11">
        <v>878</v>
      </c>
      <c r="K26" s="10" t="str">
        <f>VLOOKUP(J26,[1]ОО!C:E,3,FALSE)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6" s="11">
        <v>7</v>
      </c>
      <c r="M26" s="5" t="s">
        <v>26</v>
      </c>
      <c r="N26" s="11">
        <v>15.5</v>
      </c>
    </row>
    <row r="27" spans="1:14" ht="60" x14ac:dyDescent="0.25">
      <c r="A27" s="5" t="s">
        <v>21</v>
      </c>
      <c r="B27" s="11">
        <v>18</v>
      </c>
      <c r="C27" s="11" t="s">
        <v>70</v>
      </c>
      <c r="D27" s="11" t="s">
        <v>71</v>
      </c>
      <c r="E27" s="11" t="s">
        <v>72</v>
      </c>
      <c r="F27" s="11" t="s">
        <v>30</v>
      </c>
      <c r="G27" s="12">
        <v>39619</v>
      </c>
      <c r="H27" s="9" t="s">
        <v>24</v>
      </c>
      <c r="I27" s="9" t="s">
        <v>25</v>
      </c>
      <c r="J27" s="11">
        <v>871</v>
      </c>
      <c r="K27" s="10" t="str">
        <f>VLOOKUP(J27,[1]ОО!C:E,3,FALSE)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7" s="11">
        <v>7</v>
      </c>
      <c r="M27" s="5" t="s">
        <v>26</v>
      </c>
      <c r="N27" s="11">
        <v>15</v>
      </c>
    </row>
    <row r="28" spans="1:14" ht="60" x14ac:dyDescent="0.25">
      <c r="A28" s="5" t="s">
        <v>21</v>
      </c>
      <c r="B28" s="11">
        <v>19</v>
      </c>
      <c r="C28" s="11" t="s">
        <v>73</v>
      </c>
      <c r="D28" s="11" t="s">
        <v>74</v>
      </c>
      <c r="E28" s="11" t="s">
        <v>41</v>
      </c>
      <c r="F28" s="11" t="s">
        <v>30</v>
      </c>
      <c r="G28" s="12">
        <v>39546</v>
      </c>
      <c r="H28" s="9" t="s">
        <v>24</v>
      </c>
      <c r="I28" s="9" t="s">
        <v>25</v>
      </c>
      <c r="J28" s="11">
        <v>871</v>
      </c>
      <c r="K28" s="10" t="str">
        <f>VLOOKUP(J28,[1]ОО!C:E,3,FALSE)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8" s="11">
        <v>7</v>
      </c>
      <c r="M28" s="5" t="s">
        <v>26</v>
      </c>
      <c r="N28" s="11">
        <v>13.5</v>
      </c>
    </row>
    <row r="29" spans="1:14" ht="48" x14ac:dyDescent="0.25">
      <c r="A29" s="5" t="s">
        <v>21</v>
      </c>
      <c r="B29" s="11">
        <v>20</v>
      </c>
      <c r="C29" s="11" t="s">
        <v>75</v>
      </c>
      <c r="D29" s="11" t="s">
        <v>76</v>
      </c>
      <c r="E29" s="11" t="s">
        <v>53</v>
      </c>
      <c r="F29" s="11" t="s">
        <v>30</v>
      </c>
      <c r="G29" s="12">
        <v>39813</v>
      </c>
      <c r="H29" s="9" t="s">
        <v>24</v>
      </c>
      <c r="I29" s="9" t="s">
        <v>25</v>
      </c>
      <c r="J29" s="11">
        <v>867</v>
      </c>
      <c r="K29" s="10" t="str">
        <f>VLOOKUP(J29,[1]ОО!C:E,3,FALSE)</f>
        <v>муниципальное бюджетное общеобразовательное учреждение средняя общеобразовательная школа г.Зернограда</v>
      </c>
      <c r="L29" s="11">
        <v>7</v>
      </c>
      <c r="M29" s="5" t="s">
        <v>26</v>
      </c>
      <c r="N29" s="11">
        <v>13</v>
      </c>
    </row>
    <row r="30" spans="1:14" ht="84" x14ac:dyDescent="0.25">
      <c r="A30" s="5" t="s">
        <v>21</v>
      </c>
      <c r="B30" s="11">
        <v>21</v>
      </c>
      <c r="C30" s="11" t="s">
        <v>77</v>
      </c>
      <c r="D30" s="11" t="s">
        <v>78</v>
      </c>
      <c r="E30" s="11" t="s">
        <v>79</v>
      </c>
      <c r="F30" s="11" t="s">
        <v>48</v>
      </c>
      <c r="G30" s="12">
        <v>39657</v>
      </c>
      <c r="H30" s="9" t="s">
        <v>24</v>
      </c>
      <c r="I30" s="9" t="s">
        <v>25</v>
      </c>
      <c r="J30" s="11">
        <v>876</v>
      </c>
      <c r="K30" s="10" t="str">
        <f>VLOOKUP(J30,[1]ОО!C:E,3,FALSE)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30" s="11">
        <v>7</v>
      </c>
      <c r="M30" s="5" t="s">
        <v>26</v>
      </c>
      <c r="N30" s="11">
        <v>8.5</v>
      </c>
    </row>
    <row r="31" spans="1:14" x14ac:dyDescent="0.25">
      <c r="A31" s="13"/>
      <c r="B31" s="14"/>
      <c r="C31" s="14"/>
      <c r="D31" s="14"/>
      <c r="E31" s="14"/>
      <c r="F31" s="14"/>
      <c r="G31" s="14"/>
      <c r="H31" s="15"/>
      <c r="I31" s="15"/>
      <c r="J31" s="14"/>
      <c r="K31" s="14"/>
      <c r="L31" s="14"/>
      <c r="M31" s="13"/>
      <c r="N31" s="14"/>
    </row>
    <row r="32" spans="1:14" x14ac:dyDescent="0.25">
      <c r="A32" s="13"/>
      <c r="B32" s="14"/>
      <c r="C32" s="14"/>
      <c r="D32" s="14"/>
      <c r="E32" s="14"/>
      <c r="F32" s="14"/>
      <c r="G32" s="14"/>
      <c r="H32" s="15"/>
      <c r="I32" s="15"/>
      <c r="J32" s="14"/>
      <c r="K32" s="14"/>
      <c r="L32" s="14"/>
      <c r="M32" s="13"/>
      <c r="N32" s="14"/>
    </row>
  </sheetData>
  <sheetProtection selectLockedCells="1" selectUnlockedCells="1"/>
  <sortState ref="A10:N22">
    <sortCondition descending="1" ref="N22"/>
  </sortState>
  <mergeCells count="3">
    <mergeCell ref="C3:D3"/>
    <mergeCell ref="B4:D4"/>
    <mergeCell ref="B6:G6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'C:\Users\Пользователь\Desktop\русский язык\[Зерноградский_Форма 3_2021_русский_7.xlsx]Гражданство'!#REF!</xm:f>
          </x14:formula1>
          <xm:sqref>H10:H32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'C:\Users\Пользователь\Desktop\русский язык\[Зерноградский_Форма 3_2021_русский_7.xlsx]ОВЗ'!#REF!</xm:f>
          </x14:formula1>
          <xm:sqref>I10:I32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</vt:lpstr>
      <vt:lpstr>10 кл</vt:lpstr>
      <vt:lpstr>8кл</vt:lpstr>
      <vt:lpstr>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Пользователь</cp:lastModifiedBy>
  <dcterms:created xsi:type="dcterms:W3CDTF">2017-11-27T07:38:41Z</dcterms:created>
  <dcterms:modified xsi:type="dcterms:W3CDTF">2021-11-18T10:34:57Z</dcterms:modified>
</cp:coreProperties>
</file>