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K19" i="1" l="1"/>
  <c r="I19" i="1"/>
  <c r="H19" i="1"/>
  <c r="G19" i="1"/>
  <c r="F19" i="1"/>
  <c r="E19" i="1"/>
  <c r="D19" i="1"/>
  <c r="C19" i="1"/>
  <c r="J25" i="1"/>
  <c r="K25" i="1" s="1"/>
  <c r="I25" i="1"/>
  <c r="H25" i="1"/>
  <c r="G25" i="1"/>
  <c r="E25" i="1"/>
  <c r="D25" i="1"/>
  <c r="C25" i="1"/>
  <c r="J29" i="1"/>
  <c r="K29" i="1" s="1"/>
  <c r="I29" i="1"/>
  <c r="H29" i="1"/>
  <c r="G29" i="1"/>
  <c r="E29" i="1"/>
  <c r="D29" i="1"/>
  <c r="C29" i="1"/>
  <c r="J12" i="1"/>
  <c r="K12" i="1" s="1"/>
  <c r="I12" i="1"/>
  <c r="H12" i="1"/>
  <c r="G12" i="1"/>
  <c r="E12" i="1"/>
  <c r="D12" i="1"/>
  <c r="C12" i="1"/>
  <c r="J22" i="1"/>
  <c r="K22" i="1" s="1"/>
  <c r="I22" i="1"/>
  <c r="H22" i="1"/>
  <c r="G22" i="1"/>
  <c r="F22" i="1"/>
  <c r="E22" i="1"/>
  <c r="D22" i="1"/>
  <c r="C22" i="1"/>
  <c r="J23" i="1"/>
  <c r="K23" i="1" s="1"/>
  <c r="I23" i="1"/>
  <c r="H23" i="1"/>
  <c r="G23" i="1"/>
  <c r="F23" i="1"/>
  <c r="E23" i="1"/>
  <c r="D23" i="1"/>
  <c r="C23" i="1"/>
  <c r="I17" i="1"/>
  <c r="H17" i="1"/>
  <c r="F17" i="1"/>
  <c r="J32" i="1"/>
  <c r="K32" i="1" s="1"/>
  <c r="I32" i="1"/>
  <c r="H32" i="1"/>
  <c r="G32" i="1"/>
  <c r="F32" i="1"/>
  <c r="E32" i="1"/>
  <c r="D32" i="1"/>
  <c r="C32" i="1"/>
  <c r="J18" i="1"/>
  <c r="K18" i="1" s="1"/>
  <c r="I18" i="1"/>
  <c r="H18" i="1"/>
  <c r="G18" i="1"/>
  <c r="F18" i="1"/>
  <c r="E18" i="1"/>
  <c r="D18" i="1"/>
  <c r="C18" i="1"/>
  <c r="J26" i="1"/>
  <c r="K26" i="1" s="1"/>
  <c r="I26" i="1"/>
  <c r="H26" i="1"/>
  <c r="G26" i="1"/>
  <c r="F26" i="1"/>
  <c r="E26" i="1"/>
  <c r="D26" i="1"/>
  <c r="C26" i="1"/>
  <c r="J21" i="1"/>
  <c r="K21" i="1" s="1"/>
  <c r="I21" i="1"/>
  <c r="H21" i="1"/>
  <c r="G21" i="1"/>
  <c r="F21" i="1"/>
  <c r="E21" i="1"/>
  <c r="D21" i="1"/>
  <c r="C21" i="1"/>
  <c r="J10" i="1"/>
  <c r="K10" i="1" s="1"/>
  <c r="I10" i="1"/>
  <c r="H10" i="1"/>
  <c r="G10" i="1"/>
  <c r="F10" i="1"/>
  <c r="E10" i="1"/>
  <c r="D10" i="1"/>
  <c r="C10" i="1"/>
  <c r="J14" i="1"/>
  <c r="K14" i="1" s="1"/>
  <c r="I14" i="1"/>
  <c r="H14" i="1"/>
  <c r="G14" i="1"/>
  <c r="F14" i="1"/>
  <c r="E14" i="1"/>
  <c r="D14" i="1"/>
  <c r="C14" i="1"/>
  <c r="J11" i="1"/>
  <c r="K11" i="1" s="1"/>
  <c r="I11" i="1"/>
  <c r="H11" i="1"/>
  <c r="G11" i="1"/>
  <c r="F11" i="1"/>
  <c r="E11" i="1"/>
  <c r="D11" i="1"/>
  <c r="C11" i="1"/>
  <c r="I30" i="1"/>
  <c r="H30" i="1"/>
  <c r="F30" i="1"/>
  <c r="J15" i="1"/>
  <c r="K15" i="1" s="1"/>
  <c r="I15" i="1"/>
  <c r="H15" i="1"/>
  <c r="G15" i="1"/>
  <c r="F15" i="1"/>
  <c r="E15" i="1"/>
  <c r="D15" i="1"/>
  <c r="C15" i="1"/>
  <c r="J28" i="1"/>
  <c r="K28" i="1" s="1"/>
  <c r="I28" i="1"/>
  <c r="H28" i="1"/>
  <c r="G28" i="1"/>
  <c r="F28" i="1"/>
  <c r="E28" i="1"/>
  <c r="D28" i="1"/>
  <c r="C28" i="1"/>
  <c r="J27" i="1"/>
  <c r="K27" i="1" s="1"/>
  <c r="I27" i="1"/>
  <c r="H27" i="1"/>
  <c r="G27" i="1"/>
  <c r="F27" i="1"/>
  <c r="E27" i="1"/>
  <c r="D27" i="1"/>
  <c r="C27" i="1"/>
  <c r="J24" i="1"/>
  <c r="K24" i="1" s="1"/>
  <c r="I24" i="1"/>
  <c r="H24" i="1"/>
  <c r="G24" i="1"/>
  <c r="F24" i="1"/>
  <c r="E24" i="1"/>
  <c r="D24" i="1"/>
  <c r="C24" i="1"/>
  <c r="I16" i="1"/>
  <c r="H16" i="1"/>
  <c r="F16" i="1"/>
  <c r="J13" i="1"/>
  <c r="K13" i="1" s="1"/>
  <c r="I13" i="1"/>
  <c r="H13" i="1"/>
  <c r="G13" i="1"/>
  <c r="F13" i="1"/>
  <c r="E13" i="1"/>
  <c r="D13" i="1"/>
  <c r="C13" i="1"/>
  <c r="J33" i="1"/>
  <c r="K33" i="1" s="1"/>
  <c r="I33" i="1"/>
  <c r="H33" i="1"/>
  <c r="G33" i="1"/>
  <c r="F33" i="1"/>
  <c r="E33" i="1"/>
  <c r="D33" i="1"/>
  <c r="C33" i="1"/>
  <c r="J31" i="1"/>
  <c r="K31" i="1" s="1"/>
  <c r="I31" i="1"/>
  <c r="H31" i="1"/>
  <c r="G31" i="1"/>
  <c r="F31" i="1"/>
  <c r="E31" i="1"/>
  <c r="D31" i="1"/>
  <c r="C31" i="1"/>
  <c r="K20" i="1"/>
  <c r="A18" i="1"/>
  <c r="A22" i="1"/>
  <c r="A17" i="1"/>
  <c r="A12" i="1"/>
  <c r="A32" i="1"/>
  <c r="A24" i="1"/>
  <c r="A19" i="1"/>
  <c r="A28" i="1"/>
  <c r="A30" i="1"/>
  <c r="A33" i="1"/>
  <c r="A15" i="1"/>
  <c r="A16" i="1"/>
  <c r="A31" i="1"/>
  <c r="A29" i="1"/>
  <c r="A26" i="1"/>
  <c r="A27" i="1"/>
  <c r="A21" i="1"/>
  <c r="A13" i="1"/>
  <c r="A23" i="1"/>
  <c r="A25" i="1"/>
  <c r="A11" i="1"/>
  <c r="A10" i="1"/>
  <c r="A14" i="1"/>
</calcChain>
</file>

<file path=xl/sharedStrings.xml><?xml version="1.0" encoding="utf-8"?>
<sst xmlns="http://schemas.openxmlformats.org/spreadsheetml/2006/main" count="70" uniqueCount="43">
  <si>
    <t>Форма 3</t>
  </si>
  <si>
    <t>Список участников муниципального этапа всероссийской олимпиады школьников</t>
  </si>
  <si>
    <t>по</t>
  </si>
  <si>
    <t>английскому языку</t>
  </si>
  <si>
    <t>класс</t>
  </si>
  <si>
    <t>9-11</t>
  </si>
  <si>
    <t>15 ноября 2021 г</t>
  </si>
  <si>
    <t>(дата проведения муниципального этапа)</t>
  </si>
  <si>
    <t>Зерноградский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</si>
  <si>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</si>
  <si>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</si>
  <si>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</si>
  <si>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</si>
  <si>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</si>
  <si>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</si>
  <si>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</si>
  <si>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</si>
  <si>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</si>
  <si>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</si>
  <si>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Код ОО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</si>
  <si>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</si>
  <si>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</si>
  <si>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</si>
  <si>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</si>
  <si>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Гуляева</t>
  </si>
  <si>
    <t xml:space="preserve"> Анастасия</t>
  </si>
  <si>
    <t xml:space="preserve"> Павловна</t>
  </si>
  <si>
    <t>Женский</t>
  </si>
  <si>
    <t>РОССИЯ</t>
  </si>
  <si>
    <t>не имеются</t>
  </si>
  <si>
    <t>Мужской</t>
  </si>
  <si>
    <t>Исупова</t>
  </si>
  <si>
    <t>Алиса</t>
  </si>
  <si>
    <t>Викторовна</t>
  </si>
  <si>
    <t>муниципальное бюджетное общеобразовательное учреждение гимназия г.Зернограда</t>
  </si>
  <si>
    <t>Участник</t>
  </si>
  <si>
    <t>Маренич</t>
  </si>
  <si>
    <t>Анастасия</t>
  </si>
  <si>
    <t>Николаевна</t>
  </si>
  <si>
    <t>Призер</t>
  </si>
  <si>
    <t>Клименко</t>
  </si>
  <si>
    <t>Аина</t>
  </si>
  <si>
    <t>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</si>
</sst>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glishCab53\AppData\Local\Temp\Temp2_&#1055;&#1088;&#1086;&#1074;&#1077;&#1088;&#1082;&#1072;&#1072;&#1085;&#1075;&#1083;&#1080;&#1081;&#1089;&#1082;&#1080;&#1081;.zip\&#1047;&#1077;&#1088;&#1085;&#1086;&#1075;&#1088;&#1072;&#1076;&#1089;&#1082;&#1080;&#1081;_&#1092;&#1086;&#1088;&#1084;&#1072;%203_%20&#1072;&#1085;&#1075;&#1083;&#1080;&#1081;&#1089;&#1082;&#1080;&#1081;%20%20&#1103;&#1079;&#1099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glishCab53\AppData\Local\Temp\Temp2_&#1055;&#1088;&#1086;&#1074;&#1077;&#1088;&#1082;&#1072;&#1072;&#1085;&#1075;&#1083;&#1080;&#1081;&#1089;&#1082;&#1080;&#1081;.zip\&#1047;&#1077;&#1088;&#1085;&#1086;&#1075;&#1088;&#1072;&#1076;&#1089;&#1082;&#1080;&#1081;_&#1060;&#1086;&#1088;&#1084;&#1072;%203_2021_&#1072;&#1085;&#1075;&#1083;&#1080;&#1081;&#1089;&#1082;&#1080;&#1081;_9-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_&#1092;&#1086;&#1088;&#1084;&#1072;%203_%20&#1072;&#1085;&#1075;&#1083;&#1080;&#1081;&#1089;&#1082;&#1080;&#1081;%20%20&#1103;&#1079;&#1099;&#1082;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_&#1047;&#1077;&#1088;&#1085;&#1086;&#1075;&#1088;&#1072;&#1076;&#1089;&#1082;&#1080;&#1081;_&#1092;&#1086;&#1088;&#1084;&#1072;%203_%20&#1072;&#1085;&#1075;&#1083;&#1080;&#1081;&#1089;&#1082;&#1080;&#1081;%20%20&#1103;&#1079;&#1099;&#108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-11 класс"/>
    </sheetNames>
    <sheetDataSet>
      <sheetData sheetId="0" refreshError="1"/>
      <sheetData sheetId="1" refreshError="1"/>
      <sheetData sheetId="2" refreshError="1">
        <row r="10">
          <cell r="C10" t="str">
            <v xml:space="preserve">Бережная </v>
          </cell>
          <cell r="D10" t="str">
            <v>Полина</v>
          </cell>
          <cell r="E10" t="str">
            <v>Васильевна</v>
          </cell>
          <cell r="F10" t="str">
            <v>Женский</v>
          </cell>
          <cell r="G10">
            <v>38762</v>
          </cell>
          <cell r="H10" t="str">
            <v>РОССИЯ</v>
          </cell>
          <cell r="I10" t="str">
            <v>не имеются</v>
          </cell>
          <cell r="J10">
            <v>1040</v>
          </cell>
        </row>
        <row r="11">
          <cell r="C11" t="str">
            <v>Кубинец</v>
          </cell>
          <cell r="D11" t="str">
            <v>Мария</v>
          </cell>
          <cell r="E11" t="str">
            <v>Алексеевна</v>
          </cell>
          <cell r="F11" t="str">
            <v>Женский</v>
          </cell>
          <cell r="G11">
            <v>39191</v>
          </cell>
          <cell r="H11" t="str">
            <v>РОССИЯ</v>
          </cell>
          <cell r="I11" t="str">
            <v>не имеются</v>
          </cell>
          <cell r="J11">
            <v>868</v>
          </cell>
        </row>
        <row r="12">
          <cell r="C12" t="str">
            <v xml:space="preserve">Радченко </v>
          </cell>
          <cell r="D12" t="str">
            <v>Лада</v>
          </cell>
          <cell r="E12" t="str">
            <v xml:space="preserve">Яковлевна  </v>
          </cell>
          <cell r="F12" t="str">
            <v>женский</v>
          </cell>
          <cell r="G12">
            <v>39044</v>
          </cell>
          <cell r="H12" t="str">
            <v>РОССИЯ</v>
          </cell>
          <cell r="I12" t="str">
            <v>не имеются</v>
          </cell>
          <cell r="J12">
            <v>867</v>
          </cell>
        </row>
      </sheetData>
      <sheetData sheetId="3" refreshError="1">
        <row r="10">
          <cell r="C10" t="str">
            <v>Марковская</v>
          </cell>
          <cell r="F10" t="str">
            <v>Женский</v>
          </cell>
          <cell r="H10" t="str">
            <v>РОССИЯ</v>
          </cell>
          <cell r="I10" t="str">
            <v>не имеются</v>
          </cell>
        </row>
        <row r="11">
          <cell r="C11" t="str">
            <v>Чмирь</v>
          </cell>
          <cell r="D11" t="str">
            <v>Антон</v>
          </cell>
          <cell r="E11" t="str">
            <v>Владимирович</v>
          </cell>
          <cell r="F11" t="str">
            <v>Мужской</v>
          </cell>
          <cell r="G11">
            <v>38541</v>
          </cell>
          <cell r="H11" t="str">
            <v>РОССИЯ</v>
          </cell>
          <cell r="I11" t="str">
            <v>не имеются</v>
          </cell>
          <cell r="J11">
            <v>868</v>
          </cell>
        </row>
        <row r="12">
          <cell r="C12" t="str">
            <v>Анисина</v>
          </cell>
          <cell r="D12" t="str">
            <v>Екатерина</v>
          </cell>
          <cell r="E12" t="str">
            <v>Сергеевна</v>
          </cell>
          <cell r="F12" t="str">
            <v>Женский</v>
          </cell>
          <cell r="G12">
            <v>38087</v>
          </cell>
          <cell r="H12" t="str">
            <v>РОССИЯ</v>
          </cell>
          <cell r="I12" t="str">
            <v>не имеются</v>
          </cell>
          <cell r="J12">
            <v>868</v>
          </cell>
        </row>
        <row r="13">
          <cell r="C13" t="str">
            <v>Азарян</v>
          </cell>
          <cell r="D13" t="str">
            <v xml:space="preserve">Григорий </v>
          </cell>
          <cell r="E13" t="str">
            <v>Артакович</v>
          </cell>
          <cell r="F13" t="str">
            <v>Мужской</v>
          </cell>
          <cell r="G13">
            <v>38361</v>
          </cell>
          <cell r="H13" t="str">
            <v>РОССИЯ</v>
          </cell>
          <cell r="I13" t="str">
            <v>не имеются</v>
          </cell>
          <cell r="J13">
            <v>878</v>
          </cell>
        </row>
        <row r="14">
          <cell r="C14" t="str">
            <v>Пакеев</v>
          </cell>
          <cell r="D14" t="str">
            <v>Иван</v>
          </cell>
          <cell r="E14" t="str">
            <v>Александрович</v>
          </cell>
          <cell r="F14" t="str">
            <v>Мужской</v>
          </cell>
          <cell r="G14">
            <v>38275</v>
          </cell>
          <cell r="H14" t="str">
            <v>РОССИЯ</v>
          </cell>
          <cell r="I14" t="str">
            <v>не имеются</v>
          </cell>
          <cell r="J14">
            <v>872</v>
          </cell>
        </row>
        <row r="15">
          <cell r="F15" t="str">
            <v>Женский</v>
          </cell>
          <cell r="H15" t="str">
            <v>РОССИЯ</v>
          </cell>
          <cell r="I15" t="str">
            <v>не имеются</v>
          </cell>
        </row>
        <row r="17">
          <cell r="C17" t="str">
            <v>Трошин</v>
          </cell>
          <cell r="D17" t="str">
            <v>Кирилл</v>
          </cell>
          <cell r="E17" t="str">
            <v>Иванович</v>
          </cell>
          <cell r="F17" t="str">
            <v>Мужской</v>
          </cell>
          <cell r="G17">
            <v>38412</v>
          </cell>
          <cell r="H17" t="str">
            <v>РОССИЯ</v>
          </cell>
          <cell r="I17" t="str">
            <v>не имеются</v>
          </cell>
          <cell r="J17">
            <v>1123</v>
          </cell>
        </row>
        <row r="18">
          <cell r="C18" t="str">
            <v>Кривоносова</v>
          </cell>
          <cell r="D18" t="str">
            <v>Мария</v>
          </cell>
          <cell r="E18" t="str">
            <v>Александровна</v>
          </cell>
          <cell r="F18" t="str">
            <v>Женский</v>
          </cell>
          <cell r="G18">
            <v>38386</v>
          </cell>
          <cell r="H18" t="str">
            <v>РОССИЯ</v>
          </cell>
          <cell r="I18" t="str">
            <v>не имеются</v>
          </cell>
          <cell r="J18">
            <v>1123</v>
          </cell>
        </row>
        <row r="19">
          <cell r="C19" t="str">
            <v>Курбанова</v>
          </cell>
          <cell r="D19" t="str">
            <v>Лейла</v>
          </cell>
          <cell r="E19" t="str">
            <v>Небиевна</v>
          </cell>
          <cell r="F19" t="str">
            <v>Женский</v>
          </cell>
          <cell r="G19">
            <v>38316</v>
          </cell>
          <cell r="H19" t="str">
            <v>РОССИЯ</v>
          </cell>
          <cell r="I19" t="str">
            <v>не имеются</v>
          </cell>
          <cell r="J19">
            <v>1123</v>
          </cell>
        </row>
        <row r="21">
          <cell r="C21" t="str">
            <v>Чекалкина</v>
          </cell>
          <cell r="D21" t="str">
            <v>Валерия</v>
          </cell>
          <cell r="E21" t="str">
            <v>Игоревна</v>
          </cell>
          <cell r="F21" t="str">
            <v>Женский</v>
          </cell>
          <cell r="G21">
            <v>38741</v>
          </cell>
          <cell r="H21" t="str">
            <v>РОССИЯ</v>
          </cell>
          <cell r="I21" t="str">
            <v>не имеются</v>
          </cell>
          <cell r="J21">
            <v>866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Лист1"/>
      <sheetName val="8 класс"/>
      <sheetName val="9 класс"/>
      <sheetName val="10 -11 класс"/>
    </sheetNames>
    <sheetDataSet>
      <sheetData sheetId="0"/>
      <sheetData sheetId="1"/>
      <sheetData sheetId="2"/>
      <sheetData sheetId="3">
        <row r="12">
          <cell r="C12" t="str">
            <v>Бокаленко</v>
          </cell>
          <cell r="D12" t="str">
            <v>Андрей</v>
          </cell>
          <cell r="E12" t="str">
            <v>Русланович</v>
          </cell>
          <cell r="F12" t="str">
            <v>мужской</v>
          </cell>
          <cell r="G12">
            <v>38402</v>
          </cell>
          <cell r="H12" t="str">
            <v>РОССИЯ</v>
          </cell>
          <cell r="I12" t="str">
            <v>не имеются</v>
          </cell>
          <cell r="J12">
            <v>867</v>
          </cell>
        </row>
        <row r="13">
          <cell r="C13" t="str">
            <v>Кочемасова</v>
          </cell>
          <cell r="D13" t="str">
            <v>Наталья</v>
          </cell>
          <cell r="E13" t="str">
            <v>Андреевна</v>
          </cell>
          <cell r="F13" t="str">
            <v>женский</v>
          </cell>
          <cell r="G13">
            <v>38358</v>
          </cell>
          <cell r="H13" t="str">
            <v>РОССИЯ</v>
          </cell>
          <cell r="I13" t="str">
            <v>не имеются</v>
          </cell>
          <cell r="J13">
            <v>867</v>
          </cell>
        </row>
        <row r="14">
          <cell r="C14" t="str">
            <v>Шушарина</v>
          </cell>
          <cell r="D14" t="str">
            <v>Ангелина</v>
          </cell>
          <cell r="E14" t="str">
            <v>Михайловна</v>
          </cell>
          <cell r="F14" t="str">
            <v>женский</v>
          </cell>
          <cell r="G14">
            <v>38372</v>
          </cell>
          <cell r="H14" t="str">
            <v>РОССИЯ</v>
          </cell>
          <cell r="I14" t="str">
            <v>не имеются</v>
          </cell>
          <cell r="J14">
            <v>867</v>
          </cell>
        </row>
        <row r="15">
          <cell r="F15" t="str">
            <v>женский</v>
          </cell>
          <cell r="H15" t="str">
            <v>РОССИЯ</v>
          </cell>
          <cell r="I15" t="str">
            <v>не имеются</v>
          </cell>
        </row>
        <row r="16">
          <cell r="C16" t="str">
            <v>Бондарь</v>
          </cell>
          <cell r="D16" t="str">
            <v>Алена</v>
          </cell>
          <cell r="E16" t="str">
            <v>Алексеевна</v>
          </cell>
          <cell r="F16" t="str">
            <v>женский</v>
          </cell>
          <cell r="G16">
            <v>38676</v>
          </cell>
          <cell r="H16" t="str">
            <v>РОССИЯ</v>
          </cell>
          <cell r="I16" t="str">
            <v>не имеются</v>
          </cell>
          <cell r="J16">
            <v>867</v>
          </cell>
        </row>
        <row r="17">
          <cell r="C17" t="str">
            <v>Яровая</v>
          </cell>
          <cell r="D17" t="str">
            <v>Елизавета</v>
          </cell>
          <cell r="E17" t="str">
            <v>Андреевна</v>
          </cell>
          <cell r="F17" t="str">
            <v>женский</v>
          </cell>
          <cell r="G17">
            <v>38402</v>
          </cell>
          <cell r="H17" t="str">
            <v>РОССИЯ</v>
          </cell>
          <cell r="I17" t="str">
            <v>не имеются</v>
          </cell>
          <cell r="J17">
            <v>867</v>
          </cell>
        </row>
        <row r="19">
          <cell r="C19" t="str">
            <v>Филиппов</v>
          </cell>
          <cell r="D19" t="str">
            <v>Тимофей</v>
          </cell>
          <cell r="E19" t="str">
            <v>Григорьевич</v>
          </cell>
          <cell r="G19">
            <v>38710</v>
          </cell>
          <cell r="H19" t="str">
            <v>РОССИЯ</v>
          </cell>
          <cell r="I19" t="str">
            <v>не имеются</v>
          </cell>
          <cell r="J19">
            <v>867</v>
          </cell>
        </row>
        <row r="20">
          <cell r="C20" t="str">
            <v>Гуркин</v>
          </cell>
          <cell r="D20" t="str">
            <v>Иван</v>
          </cell>
          <cell r="E20" t="str">
            <v>Иванович</v>
          </cell>
          <cell r="G20">
            <v>39072</v>
          </cell>
          <cell r="H20" t="str">
            <v>РОССИЯ</v>
          </cell>
          <cell r="I20" t="str">
            <v>не имеются</v>
          </cell>
          <cell r="J20">
            <v>867</v>
          </cell>
        </row>
        <row r="21">
          <cell r="C21" t="str">
            <v>Алиева</v>
          </cell>
          <cell r="D21" t="str">
            <v>Сабина</v>
          </cell>
          <cell r="E21" t="str">
            <v>Мурадовна</v>
          </cell>
          <cell r="G21">
            <v>39157</v>
          </cell>
          <cell r="H21" t="str">
            <v>РОССИЯ</v>
          </cell>
          <cell r="I21" t="str">
            <v>не имеются</v>
          </cell>
          <cell r="J21">
            <v>867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Лист1"/>
      <sheetName val="8 класс"/>
      <sheetName val="9 класс"/>
      <sheetName val="10 -11 класс"/>
    </sheetNames>
    <sheetDataSet>
      <sheetData sheetId="0">
        <row r="15">
          <cell r="C15" t="str">
            <v xml:space="preserve">Шаршукова </v>
          </cell>
        </row>
      </sheetData>
      <sheetData sheetId="1"/>
      <sheetData sheetId="2">
        <row r="16">
          <cell r="C16" t="str">
            <v>Дудина</v>
          </cell>
        </row>
      </sheetData>
      <sheetData sheetId="3">
        <row r="13">
          <cell r="C13" t="str">
            <v>Денисенко</v>
          </cell>
          <cell r="D13" t="str">
            <v>Кира</v>
          </cell>
          <cell r="E13" t="str">
            <v>Антоновна</v>
          </cell>
          <cell r="F13" t="str">
            <v>Женский</v>
          </cell>
          <cell r="G13">
            <v>38746</v>
          </cell>
          <cell r="H13" t="str">
            <v>РОССИЯ</v>
          </cell>
          <cell r="I13" t="str">
            <v>не имеются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topLeftCell="A19" workbookViewId="0">
      <selection activeCell="P12" sqref="P12"/>
    </sheetView>
  </sheetViews>
  <sheetFormatPr defaultRowHeight="14.4" x14ac:dyDescent="0.3"/>
  <cols>
    <col min="1" max="1" width="18.6640625" customWidth="1"/>
    <col min="2" max="2" width="5.5546875" customWidth="1"/>
    <col min="3" max="3" width="15" customWidth="1"/>
    <col min="4" max="4" width="14" customWidth="1"/>
    <col min="5" max="5" width="14.88671875" customWidth="1"/>
    <col min="7" max="7" width="12.88671875" customWidth="1"/>
    <col min="8" max="8" width="13.33203125" customWidth="1"/>
    <col min="9" max="9" width="14.44140625" customWidth="1"/>
    <col min="11" max="11" width="21.109375" customWidth="1"/>
    <col min="13" max="13" width="12.6640625" customWidth="1"/>
  </cols>
  <sheetData>
    <row r="1" spans="1:14" x14ac:dyDescent="0.3">
      <c r="A1" s="1"/>
      <c r="B1" s="2"/>
      <c r="C1" s="2"/>
      <c r="D1" s="2"/>
      <c r="E1" s="2"/>
      <c r="F1" s="3"/>
      <c r="G1" s="2"/>
      <c r="H1" s="4"/>
      <c r="I1" s="4"/>
      <c r="J1" s="5"/>
      <c r="K1" s="6"/>
      <c r="L1" s="2"/>
      <c r="M1" s="7"/>
      <c r="N1" s="8" t="s">
        <v>0</v>
      </c>
    </row>
    <row r="2" spans="1:14" x14ac:dyDescent="0.3">
      <c r="A2" s="1"/>
      <c r="B2" s="2" t="s">
        <v>1</v>
      </c>
      <c r="C2" s="2"/>
      <c r="D2" s="2"/>
      <c r="E2" s="2"/>
      <c r="F2" s="3"/>
      <c r="G2" s="2"/>
      <c r="H2" s="4"/>
      <c r="I2" s="4"/>
      <c r="J2" s="5"/>
      <c r="K2" s="6"/>
      <c r="L2" s="2"/>
      <c r="M2" s="7"/>
      <c r="N2" s="2"/>
    </row>
    <row r="3" spans="1:14" x14ac:dyDescent="0.3">
      <c r="A3" s="1"/>
      <c r="B3" s="2" t="s">
        <v>2</v>
      </c>
      <c r="C3" s="23" t="s">
        <v>3</v>
      </c>
      <c r="D3" s="23"/>
      <c r="E3" s="9"/>
      <c r="F3" s="9" t="s">
        <v>4</v>
      </c>
      <c r="G3" s="10" t="s">
        <v>5</v>
      </c>
      <c r="H3" s="4"/>
      <c r="I3" s="4"/>
      <c r="J3" s="5"/>
      <c r="K3" s="6"/>
      <c r="L3" s="2"/>
      <c r="M3" s="7"/>
      <c r="N3" s="2"/>
    </row>
    <row r="4" spans="1:14" x14ac:dyDescent="0.3">
      <c r="A4" s="1"/>
      <c r="B4" s="24" t="s">
        <v>6</v>
      </c>
      <c r="C4" s="25"/>
      <c r="D4" s="25"/>
      <c r="E4" s="2"/>
      <c r="F4" s="3"/>
      <c r="G4" s="2"/>
      <c r="H4" s="4"/>
      <c r="I4" s="4"/>
      <c r="J4" s="5"/>
      <c r="K4" s="6"/>
      <c r="L4" s="2"/>
      <c r="M4" s="7"/>
      <c r="N4" s="2"/>
    </row>
    <row r="5" spans="1:14" x14ac:dyDescent="0.3">
      <c r="A5" s="1"/>
      <c r="B5" s="2" t="s">
        <v>7</v>
      </c>
      <c r="C5" s="2"/>
      <c r="D5" s="2"/>
      <c r="E5" s="2"/>
      <c r="F5" s="3"/>
      <c r="G5" s="2"/>
      <c r="H5" s="4"/>
      <c r="I5" s="4"/>
      <c r="J5" s="5"/>
      <c r="K5" s="6"/>
      <c r="L5" s="2"/>
      <c r="M5" s="7"/>
      <c r="N5" s="2"/>
    </row>
    <row r="6" spans="1:14" x14ac:dyDescent="0.3">
      <c r="A6" s="1"/>
      <c r="B6" s="25" t="s">
        <v>8</v>
      </c>
      <c r="C6" s="25"/>
      <c r="D6" s="25"/>
      <c r="E6" s="25"/>
      <c r="F6" s="25"/>
      <c r="G6" s="25"/>
      <c r="H6" s="4"/>
      <c r="I6" s="4"/>
      <c r="J6" s="5"/>
      <c r="K6" s="6"/>
      <c r="L6" s="2"/>
      <c r="M6" s="7"/>
      <c r="N6" s="2"/>
    </row>
    <row r="7" spans="1:14" x14ac:dyDescent="0.3">
      <c r="A7" s="1"/>
      <c r="B7" s="2"/>
      <c r="C7" s="2"/>
      <c r="D7" s="2" t="s">
        <v>9</v>
      </c>
      <c r="E7" s="2"/>
      <c r="F7" s="3"/>
      <c r="G7" s="2"/>
      <c r="H7" s="4"/>
      <c r="I7" s="4"/>
      <c r="J7" s="5"/>
      <c r="K7" s="6"/>
      <c r="L7" s="2"/>
      <c r="M7" s="7"/>
      <c r="N7" s="2"/>
    </row>
    <row r="8" spans="1:14" x14ac:dyDescent="0.3">
      <c r="A8" s="1"/>
      <c r="B8" s="2"/>
      <c r="C8" s="2"/>
      <c r="D8" s="2"/>
      <c r="E8" s="2"/>
      <c r="F8" s="3"/>
      <c r="G8" s="2"/>
      <c r="H8" s="4"/>
      <c r="I8" s="4"/>
      <c r="J8" s="5"/>
      <c r="K8" s="6"/>
      <c r="L8" s="2"/>
      <c r="M8" s="7"/>
      <c r="N8" s="2"/>
    </row>
    <row r="9" spans="1:14" ht="55.2" x14ac:dyDescent="0.3">
      <c r="A9" s="11" t="s">
        <v>10</v>
      </c>
      <c r="B9" s="12" t="s">
        <v>11</v>
      </c>
      <c r="C9" s="12" t="s">
        <v>12</v>
      </c>
      <c r="D9" s="12" t="s">
        <v>13</v>
      </c>
      <c r="E9" s="12" t="s">
        <v>14</v>
      </c>
      <c r="F9" s="12" t="s">
        <v>15</v>
      </c>
      <c r="G9" s="12" t="s">
        <v>16</v>
      </c>
      <c r="H9" s="12" t="s">
        <v>17</v>
      </c>
      <c r="I9" s="12" t="s">
        <v>18</v>
      </c>
      <c r="J9" s="13" t="s">
        <v>19</v>
      </c>
      <c r="K9" s="14" t="s">
        <v>20</v>
      </c>
      <c r="L9" s="12" t="s">
        <v>21</v>
      </c>
      <c r="M9" s="11" t="s">
        <v>22</v>
      </c>
      <c r="N9" s="12" t="s">
        <v>23</v>
      </c>
    </row>
    <row r="10" spans="1:14" ht="87.75" customHeight="1" x14ac:dyDescent="0.3">
      <c r="A10" s="15" t="str">
        <f t="shared" ref="A10:A19" ca="1" si="0">$A$10</f>
        <v>Зерноградский</v>
      </c>
      <c r="B10" s="16">
        <v>1</v>
      </c>
      <c r="C10" s="17" t="str">
        <f>'[1]10 -11 класс'!C19</f>
        <v>Курбанова</v>
      </c>
      <c r="D10" s="17" t="str">
        <f>'[1]10 -11 класс'!D19</f>
        <v>Лейла</v>
      </c>
      <c r="E10" s="17" t="str">
        <f>'[1]10 -11 класс'!E19</f>
        <v>Небиевна</v>
      </c>
      <c r="F10" s="18" t="str">
        <f>'[1]10 -11 класс'!F19</f>
        <v>Женский</v>
      </c>
      <c r="G10" s="19">
        <f>'[1]10 -11 класс'!G19</f>
        <v>38316</v>
      </c>
      <c r="H10" s="18" t="str">
        <f>'[1]10 -11 класс'!H19</f>
        <v>РОССИЯ</v>
      </c>
      <c r="I10" s="18" t="str">
        <f>'[1]10 -11 класс'!I19</f>
        <v>не имеются</v>
      </c>
      <c r="J10" s="20">
        <f>'[1]10 -11 класс'!J19</f>
        <v>1123</v>
      </c>
      <c r="K10" s="21" t="str">
        <f>VLOOKUP(J10,[2]ОО!C:E,3,FALSE)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22">
        <v>11</v>
      </c>
      <c r="M10" s="17" t="s">
        <v>39</v>
      </c>
      <c r="N10" s="22">
        <v>89</v>
      </c>
    </row>
    <row r="11" spans="1:14" ht="88.5" customHeight="1" x14ac:dyDescent="0.3">
      <c r="A11" s="15" t="str">
        <f t="shared" ca="1" si="0"/>
        <v>Зерноградский</v>
      </c>
      <c r="B11" s="16">
        <v>2</v>
      </c>
      <c r="C11" s="17" t="str">
        <f>'[1]10 -11 класс'!C17</f>
        <v>Трошин</v>
      </c>
      <c r="D11" s="17" t="str">
        <f>'[1]10 -11 класс'!D17</f>
        <v>Кирилл</v>
      </c>
      <c r="E11" s="17" t="str">
        <f>'[1]10 -11 класс'!E17</f>
        <v>Иванович</v>
      </c>
      <c r="F11" s="18" t="str">
        <f>'[1]10 -11 класс'!F17</f>
        <v>Мужской</v>
      </c>
      <c r="G11" s="19">
        <f>'[1]10 -11 класс'!G17</f>
        <v>38412</v>
      </c>
      <c r="H11" s="18" t="str">
        <f>'[1]10 -11 класс'!H17</f>
        <v>РОССИЯ</v>
      </c>
      <c r="I11" s="18" t="str">
        <f>'[1]10 -11 класс'!I17</f>
        <v>не имеются</v>
      </c>
      <c r="J11" s="20">
        <f>'[1]10 -11 класс'!J17</f>
        <v>1123</v>
      </c>
      <c r="K11" s="21" t="str">
        <f>VLOOKUP(J11,[2]ОО!C:E,3,FALSE)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22">
        <v>11</v>
      </c>
      <c r="M11" s="17" t="s">
        <v>39</v>
      </c>
      <c r="N11" s="22">
        <v>87.5</v>
      </c>
    </row>
    <row r="12" spans="1:14" ht="80.25" customHeight="1" x14ac:dyDescent="0.3">
      <c r="A12" s="15" t="str">
        <f t="shared" ca="1" si="0"/>
        <v>Зерноградский</v>
      </c>
      <c r="B12" s="16">
        <v>3</v>
      </c>
      <c r="C12" s="17" t="str">
        <f>'[3]9 класс'!C19</f>
        <v>Филиппов</v>
      </c>
      <c r="D12" s="17" t="str">
        <f>'[3]9 класс'!D19</f>
        <v>Тимофей</v>
      </c>
      <c r="E12" s="17" t="str">
        <f>'[3]9 класс'!E19</f>
        <v>Григорьевич</v>
      </c>
      <c r="F12" s="18" t="s">
        <v>30</v>
      </c>
      <c r="G12" s="19">
        <f>'[3]9 класс'!G19</f>
        <v>38710</v>
      </c>
      <c r="H12" s="18" t="str">
        <f>'[3]9 класс'!H19</f>
        <v>РОССИЯ</v>
      </c>
      <c r="I12" s="18" t="str">
        <f>'[3]9 класс'!I19</f>
        <v>не имеются</v>
      </c>
      <c r="J12" s="20">
        <f>'[3]9 класс'!J19</f>
        <v>867</v>
      </c>
      <c r="K12" s="21" t="str">
        <f>VLOOKUP(J12,[2]ОО!C:E,3,FALSE)</f>
        <v>муниципальное бюджетное общеобразовательное учреждение средняя общеобразовательная школа г.Зернограда</v>
      </c>
      <c r="L12" s="22">
        <v>9</v>
      </c>
      <c r="M12" s="17" t="s">
        <v>39</v>
      </c>
      <c r="N12" s="22">
        <v>83.5</v>
      </c>
    </row>
    <row r="13" spans="1:14" ht="105.75" customHeight="1" x14ac:dyDescent="0.3">
      <c r="A13" s="15" t="str">
        <f t="shared" ca="1" si="0"/>
        <v>Зерноградский</v>
      </c>
      <c r="B13" s="16">
        <v>4</v>
      </c>
      <c r="C13" s="17" t="str">
        <f>'[1]9 класс'!C12</f>
        <v xml:space="preserve">Радченко </v>
      </c>
      <c r="D13" s="17" t="str">
        <f>'[1]9 класс'!D12</f>
        <v>Лада</v>
      </c>
      <c r="E13" s="17" t="str">
        <f>'[1]9 класс'!E12</f>
        <v xml:space="preserve">Яковлевна  </v>
      </c>
      <c r="F13" s="18" t="str">
        <f>'[1]9 класс'!F12</f>
        <v>женский</v>
      </c>
      <c r="G13" s="19">
        <f>'[1]9 класс'!G12</f>
        <v>39044</v>
      </c>
      <c r="H13" s="18" t="str">
        <f>'[1]9 класс'!H12</f>
        <v>РОССИЯ</v>
      </c>
      <c r="I13" s="18" t="str">
        <f>'[1]9 класс'!I12</f>
        <v>не имеются</v>
      </c>
      <c r="J13" s="20">
        <f>'[1]9 класс'!J12</f>
        <v>867</v>
      </c>
      <c r="K13" s="21" t="str">
        <f>VLOOKUP(J13,[2]ОО!C:E,3,FALSE)</f>
        <v>муниципальное бюджетное общеобразовательное учреждение средняя общеобразовательная школа г.Зернограда</v>
      </c>
      <c r="L13" s="22">
        <v>9</v>
      </c>
      <c r="M13" s="17" t="s">
        <v>39</v>
      </c>
      <c r="N13" s="22">
        <v>77</v>
      </c>
    </row>
    <row r="14" spans="1:14" ht="96" x14ac:dyDescent="0.3">
      <c r="A14" s="15" t="str">
        <f t="shared" ca="1" si="0"/>
        <v>Зерноградский</v>
      </c>
      <c r="B14" s="16">
        <v>5</v>
      </c>
      <c r="C14" s="17" t="str">
        <f>'[1]10 -11 класс'!C18</f>
        <v>Кривоносова</v>
      </c>
      <c r="D14" s="17" t="str">
        <f>'[1]10 -11 класс'!D18</f>
        <v>Мария</v>
      </c>
      <c r="E14" s="17" t="str">
        <f>'[1]10 -11 класс'!E18</f>
        <v>Александровна</v>
      </c>
      <c r="F14" s="18" t="str">
        <f>'[1]10 -11 класс'!F18</f>
        <v>Женский</v>
      </c>
      <c r="G14" s="19">
        <f>'[1]10 -11 класс'!G18</f>
        <v>38386</v>
      </c>
      <c r="H14" s="18" t="str">
        <f>'[1]10 -11 класс'!H18</f>
        <v>РОССИЯ</v>
      </c>
      <c r="I14" s="18" t="str">
        <f>'[1]10 -11 класс'!I18</f>
        <v>не имеются</v>
      </c>
      <c r="J14" s="20">
        <f>'[1]10 -11 класс'!J18</f>
        <v>1123</v>
      </c>
      <c r="K14" s="21" t="str">
        <f>VLOOKUP(J14,[2]ОО!C:E,3,FALSE)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4" s="22">
        <v>11</v>
      </c>
      <c r="M14" s="17" t="s">
        <v>35</v>
      </c>
      <c r="N14" s="22">
        <v>63</v>
      </c>
    </row>
    <row r="15" spans="1:14" ht="69" customHeight="1" x14ac:dyDescent="0.3">
      <c r="A15" s="15" t="str">
        <f t="shared" ca="1" si="0"/>
        <v>Зерноградский</v>
      </c>
      <c r="B15" s="16">
        <v>6</v>
      </c>
      <c r="C15" s="17" t="str">
        <f>'[1]10 -11 класс'!C14</f>
        <v>Пакеев</v>
      </c>
      <c r="D15" s="17" t="str">
        <f>'[1]10 -11 класс'!D14</f>
        <v>Иван</v>
      </c>
      <c r="E15" s="17" t="str">
        <f>'[1]10 -11 класс'!E14</f>
        <v>Александрович</v>
      </c>
      <c r="F15" s="18" t="str">
        <f>'[1]10 -11 класс'!F14</f>
        <v>Мужской</v>
      </c>
      <c r="G15" s="19">
        <f>'[1]10 -11 класс'!G14</f>
        <v>38275</v>
      </c>
      <c r="H15" s="18" t="str">
        <f>'[1]10 -11 класс'!H14</f>
        <v>РОССИЯ</v>
      </c>
      <c r="I15" s="18" t="str">
        <f>'[1]10 -11 класс'!I14</f>
        <v>не имеются</v>
      </c>
      <c r="J15" s="20">
        <f>'[1]10 -11 класс'!J14</f>
        <v>872</v>
      </c>
      <c r="K15" s="21" t="str">
        <f>VLOOKUP(J15,[2]ОО!C:E,3,FALSE)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5" s="22">
        <v>11</v>
      </c>
      <c r="M15" s="17" t="s">
        <v>35</v>
      </c>
      <c r="N15" s="22">
        <v>56.5</v>
      </c>
    </row>
    <row r="16" spans="1:14" ht="79.5" customHeight="1" x14ac:dyDescent="0.3">
      <c r="A16" s="15" t="str">
        <f t="shared" ca="1" si="0"/>
        <v>Зерноградский</v>
      </c>
      <c r="B16" s="16">
        <v>7</v>
      </c>
      <c r="C16" s="17" t="s">
        <v>40</v>
      </c>
      <c r="D16" s="17" t="s">
        <v>41</v>
      </c>
      <c r="E16" s="17" t="s">
        <v>42</v>
      </c>
      <c r="F16" s="18" t="str">
        <f>'[1]10 -11 класс'!F10</f>
        <v>Женский</v>
      </c>
      <c r="G16" s="19">
        <v>38958</v>
      </c>
      <c r="H16" s="18" t="str">
        <f>'[1]10 -11 класс'!H10</f>
        <v>РОССИЯ</v>
      </c>
      <c r="I16" s="18" t="str">
        <f>'[1]10 -11 класс'!I10</f>
        <v>не имеются</v>
      </c>
      <c r="J16" s="20">
        <v>866</v>
      </c>
      <c r="K16" s="21" t="s">
        <v>34</v>
      </c>
      <c r="L16" s="22">
        <v>9</v>
      </c>
      <c r="M16" s="17" t="s">
        <v>35</v>
      </c>
      <c r="N16" s="22">
        <v>49.5</v>
      </c>
    </row>
    <row r="17" spans="1:14" ht="100.5" customHeight="1" x14ac:dyDescent="0.3">
      <c r="A17" s="15" t="str">
        <f t="shared" ca="1" si="0"/>
        <v>Зерноградский</v>
      </c>
      <c r="B17" s="16">
        <v>8</v>
      </c>
      <c r="C17" s="17" t="s">
        <v>36</v>
      </c>
      <c r="D17" s="17" t="s">
        <v>37</v>
      </c>
      <c r="E17" s="17" t="s">
        <v>38</v>
      </c>
      <c r="F17" s="18" t="str">
        <f>'[3]9 класс'!F15</f>
        <v>женский</v>
      </c>
      <c r="G17" s="19">
        <v>38986</v>
      </c>
      <c r="H17" s="18" t="str">
        <f>'[3]9 класс'!H15</f>
        <v>РОССИЯ</v>
      </c>
      <c r="I17" s="18" t="str">
        <f>'[3]9 класс'!I15</f>
        <v>не имеются</v>
      </c>
      <c r="J17" s="20">
        <v>866</v>
      </c>
      <c r="K17" s="21" t="s">
        <v>34</v>
      </c>
      <c r="L17" s="22">
        <v>9</v>
      </c>
      <c r="M17" s="17" t="s">
        <v>35</v>
      </c>
      <c r="N17" s="22">
        <v>46</v>
      </c>
    </row>
    <row r="18" spans="1:14" ht="105.75" customHeight="1" x14ac:dyDescent="0.3">
      <c r="A18" s="15" t="str">
        <f t="shared" ca="1" si="0"/>
        <v>Зерноградский</v>
      </c>
      <c r="B18" s="16">
        <v>9</v>
      </c>
      <c r="C18" s="17" t="str">
        <f>'[3]9 класс'!C13</f>
        <v>Кочемасова</v>
      </c>
      <c r="D18" s="17" t="str">
        <f>'[3]9 класс'!D13</f>
        <v>Наталья</v>
      </c>
      <c r="E18" s="17" t="str">
        <f>'[3]9 класс'!E13</f>
        <v>Андреевна</v>
      </c>
      <c r="F18" s="18" t="str">
        <f>'[3]9 класс'!F13</f>
        <v>женский</v>
      </c>
      <c r="G18" s="19">
        <f>'[3]9 класс'!G13</f>
        <v>38358</v>
      </c>
      <c r="H18" s="18" t="str">
        <f>'[3]9 класс'!H13</f>
        <v>РОССИЯ</v>
      </c>
      <c r="I18" s="18" t="str">
        <f>'[3]9 класс'!I13</f>
        <v>не имеются</v>
      </c>
      <c r="J18" s="20">
        <f>'[3]9 класс'!J13</f>
        <v>867</v>
      </c>
      <c r="K18" s="21" t="str">
        <f>VLOOKUP(J18,[2]ОО!C:E,3,FALSE)</f>
        <v>муниципальное бюджетное общеобразовательное учреждение средняя общеобразовательная школа г.Зернограда</v>
      </c>
      <c r="L18" s="22">
        <v>11</v>
      </c>
      <c r="M18" s="17" t="s">
        <v>35</v>
      </c>
      <c r="N18" s="22">
        <v>45.5</v>
      </c>
    </row>
    <row r="19" spans="1:14" ht="96" customHeight="1" x14ac:dyDescent="0.3">
      <c r="A19" s="15" t="str">
        <f t="shared" ca="1" si="0"/>
        <v>Зерноградский</v>
      </c>
      <c r="B19" s="16">
        <v>10</v>
      </c>
      <c r="C19" s="17" t="str">
        <f>'[4]9 класс'!C13</f>
        <v>Денисенко</v>
      </c>
      <c r="D19" s="17" t="str">
        <f>'[4]9 класс'!D13</f>
        <v>Кира</v>
      </c>
      <c r="E19" s="17" t="str">
        <f>'[4]9 класс'!E13</f>
        <v>Антоновна</v>
      </c>
      <c r="F19" s="18" t="str">
        <f>'[4]9 класс'!F13</f>
        <v>Женский</v>
      </c>
      <c r="G19" s="19">
        <f>'[4]9 класс'!G13</f>
        <v>38746</v>
      </c>
      <c r="H19" s="18" t="str">
        <f>'[4]9 класс'!H13</f>
        <v>РОССИЯ</v>
      </c>
      <c r="I19" s="18" t="str">
        <f>'[4]9 класс'!I13</f>
        <v>не имеются</v>
      </c>
      <c r="J19" s="20">
        <v>1123</v>
      </c>
      <c r="K19" s="21" t="str">
        <f>VLOOKUP(J19,[2]ОО!C:E,3,FALSE)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9" s="22">
        <v>9</v>
      </c>
      <c r="M19" s="17" t="s">
        <v>35</v>
      </c>
      <c r="N19" s="22">
        <v>37</v>
      </c>
    </row>
    <row r="20" spans="1:14" ht="137.25" customHeight="1" x14ac:dyDescent="0.3">
      <c r="A20" s="15" t="s">
        <v>8</v>
      </c>
      <c r="B20" s="16">
        <v>11</v>
      </c>
      <c r="C20" s="17" t="s">
        <v>24</v>
      </c>
      <c r="D20" s="17" t="s">
        <v>25</v>
      </c>
      <c r="E20" s="17" t="s">
        <v>26</v>
      </c>
      <c r="F20" s="18" t="s">
        <v>27</v>
      </c>
      <c r="G20" s="19">
        <v>38396</v>
      </c>
      <c r="H20" s="18" t="s">
        <v>28</v>
      </c>
      <c r="I20" s="18" t="s">
        <v>29</v>
      </c>
      <c r="J20" s="20">
        <v>870</v>
      </c>
      <c r="K20" s="21" t="str">
        <f>VLOOKUP(J20,[2]ОО!C:E,3,FALSE)</f>
        <v>муниципальное бюджетное общеобразовательное учреждение средняя общеобразовательная школа (военвед) г.Зернограда</v>
      </c>
      <c r="L20" s="22">
        <v>11</v>
      </c>
      <c r="M20" s="17" t="s">
        <v>35</v>
      </c>
      <c r="N20" s="22">
        <v>36</v>
      </c>
    </row>
    <row r="21" spans="1:14" ht="140.25" customHeight="1" x14ac:dyDescent="0.3">
      <c r="A21" s="15" t="str">
        <f t="shared" ref="A21:A33" ca="1" si="1">$A$10</f>
        <v>Зерноградский</v>
      </c>
      <c r="B21" s="16">
        <v>12</v>
      </c>
      <c r="C21" s="17" t="str">
        <f>'[3]9 класс'!C12</f>
        <v>Бокаленко</v>
      </c>
      <c r="D21" s="17" t="str">
        <f>'[3]9 класс'!D12</f>
        <v>Андрей</v>
      </c>
      <c r="E21" s="17" t="str">
        <f>'[3]9 класс'!E12</f>
        <v>Русланович</v>
      </c>
      <c r="F21" s="18" t="str">
        <f>'[3]9 класс'!F12</f>
        <v>мужской</v>
      </c>
      <c r="G21" s="19">
        <f>'[3]9 класс'!G12</f>
        <v>38402</v>
      </c>
      <c r="H21" s="18" t="str">
        <f>'[3]9 класс'!H12</f>
        <v>РОССИЯ</v>
      </c>
      <c r="I21" s="18" t="str">
        <f>'[3]9 класс'!I12</f>
        <v>не имеются</v>
      </c>
      <c r="J21" s="20">
        <f>'[3]9 класс'!J12</f>
        <v>867</v>
      </c>
      <c r="K21" s="21" t="str">
        <f>VLOOKUP(J21,[2]ОО!C:E,3,FALSE)</f>
        <v>муниципальное бюджетное общеобразовательное учреждение средняя общеобразовательная школа г.Зернограда</v>
      </c>
      <c r="L21" s="22">
        <v>11</v>
      </c>
      <c r="M21" s="17" t="s">
        <v>35</v>
      </c>
      <c r="N21" s="22">
        <v>34</v>
      </c>
    </row>
    <row r="22" spans="1:14" ht="108.75" customHeight="1" x14ac:dyDescent="0.3">
      <c r="A22" s="15" t="str">
        <f t="shared" ca="1" si="1"/>
        <v>Зерноградский</v>
      </c>
      <c r="B22" s="16">
        <v>13</v>
      </c>
      <c r="C22" s="17" t="str">
        <f>'[3]9 класс'!C17</f>
        <v>Яровая</v>
      </c>
      <c r="D22" s="17" t="str">
        <f>'[3]9 класс'!D17</f>
        <v>Елизавета</v>
      </c>
      <c r="E22" s="17" t="str">
        <f>'[3]9 класс'!E17</f>
        <v>Андреевна</v>
      </c>
      <c r="F22" s="18" t="str">
        <f>'[3]9 класс'!F17</f>
        <v>женский</v>
      </c>
      <c r="G22" s="19">
        <f>'[3]9 класс'!G17</f>
        <v>38402</v>
      </c>
      <c r="H22" s="18" t="str">
        <f>'[3]9 класс'!H17</f>
        <v>РОССИЯ</v>
      </c>
      <c r="I22" s="18" t="str">
        <f>'[3]9 класс'!I17</f>
        <v>не имеются</v>
      </c>
      <c r="J22" s="20">
        <f>'[3]9 класс'!J17</f>
        <v>867</v>
      </c>
      <c r="K22" s="21" t="str">
        <f>VLOOKUP(J22,[2]ОО!C:E,3,FALSE)</f>
        <v>муниципальное бюджетное общеобразовательное учреждение средняя общеобразовательная школа г.Зернограда</v>
      </c>
      <c r="L22" s="22">
        <v>10</v>
      </c>
      <c r="M22" s="17" t="s">
        <v>35</v>
      </c>
      <c r="N22" s="22">
        <v>32</v>
      </c>
    </row>
    <row r="23" spans="1:14" ht="96" customHeight="1" x14ac:dyDescent="0.3">
      <c r="A23" s="15" t="str">
        <f t="shared" ca="1" si="1"/>
        <v>Зерноградский</v>
      </c>
      <c r="B23" s="16">
        <v>14</v>
      </c>
      <c r="C23" s="17" t="str">
        <f>'[3]9 класс'!C16</f>
        <v>Бондарь</v>
      </c>
      <c r="D23" s="17" t="str">
        <f>'[3]9 класс'!D16</f>
        <v>Алена</v>
      </c>
      <c r="E23" s="17" t="str">
        <f>'[3]9 класс'!E16</f>
        <v>Алексеевна</v>
      </c>
      <c r="F23" s="18" t="str">
        <f>'[3]9 класс'!F16</f>
        <v>женский</v>
      </c>
      <c r="G23" s="19">
        <f>'[3]9 класс'!G16</f>
        <v>38676</v>
      </c>
      <c r="H23" s="18" t="str">
        <f>'[3]9 класс'!H16</f>
        <v>РОССИЯ</v>
      </c>
      <c r="I23" s="18" t="str">
        <f>'[3]9 класс'!I16</f>
        <v>не имеются</v>
      </c>
      <c r="J23" s="20">
        <f>'[3]9 класс'!J16</f>
        <v>867</v>
      </c>
      <c r="K23" s="21" t="str">
        <f>VLOOKUP(J23,[2]ОО!C:E,3,FALSE)</f>
        <v>муниципальное бюджетное общеобразовательное учреждение средняя общеобразовательная школа г.Зернограда</v>
      </c>
      <c r="L23" s="22">
        <v>10</v>
      </c>
      <c r="M23" s="17" t="s">
        <v>35</v>
      </c>
      <c r="N23" s="22">
        <v>31</v>
      </c>
    </row>
    <row r="24" spans="1:14" ht="74.25" customHeight="1" x14ac:dyDescent="0.3">
      <c r="A24" s="15" t="str">
        <f t="shared" ca="1" si="1"/>
        <v>Зерноградский</v>
      </c>
      <c r="B24" s="16">
        <v>15</v>
      </c>
      <c r="C24" s="17" t="str">
        <f>'[1]10 -11 класс'!C11</f>
        <v>Чмирь</v>
      </c>
      <c r="D24" s="17" t="str">
        <f>'[1]10 -11 класс'!D11</f>
        <v>Антон</v>
      </c>
      <c r="E24" s="17" t="str">
        <f>'[1]10 -11 класс'!E11</f>
        <v>Владимирович</v>
      </c>
      <c r="F24" s="18" t="str">
        <f>'[1]10 -11 класс'!F11</f>
        <v>Мужской</v>
      </c>
      <c r="G24" s="19">
        <f>'[1]10 -11 класс'!G11</f>
        <v>38541</v>
      </c>
      <c r="H24" s="18" t="str">
        <f>'[1]10 -11 класс'!H11</f>
        <v>РОССИЯ</v>
      </c>
      <c r="I24" s="18" t="str">
        <f>'[1]10 -11 класс'!I11</f>
        <v>не имеются</v>
      </c>
      <c r="J24" s="20">
        <f>'[1]10 -11 класс'!J11</f>
        <v>868</v>
      </c>
      <c r="K24" s="21" t="str">
        <f>VLOOKUP(J24,[2]ОО!C:E,3,FALSE)</f>
        <v>муниципальное бюджетное общеобразовательное учреждение лицей г.Зернограда</v>
      </c>
      <c r="L24" s="22">
        <v>10</v>
      </c>
      <c r="M24" s="17" t="s">
        <v>35</v>
      </c>
      <c r="N24" s="22">
        <v>30</v>
      </c>
    </row>
    <row r="25" spans="1:14" ht="90.75" customHeight="1" x14ac:dyDescent="0.3">
      <c r="A25" s="15" t="str">
        <f t="shared" ca="1" si="1"/>
        <v>Зерноградский</v>
      </c>
      <c r="B25" s="16">
        <v>16</v>
      </c>
      <c r="C25" s="17" t="str">
        <f>'[3]9 класс'!C21</f>
        <v>Алиева</v>
      </c>
      <c r="D25" s="17" t="str">
        <f>'[3]9 класс'!D21</f>
        <v>Сабина</v>
      </c>
      <c r="E25" s="17" t="str">
        <f>'[3]9 класс'!E21</f>
        <v>Мурадовна</v>
      </c>
      <c r="F25" s="18" t="s">
        <v>27</v>
      </c>
      <c r="G25" s="19">
        <f>'[3]9 класс'!G21</f>
        <v>39157</v>
      </c>
      <c r="H25" s="18" t="str">
        <f>'[3]9 класс'!H21</f>
        <v>РОССИЯ</v>
      </c>
      <c r="I25" s="18" t="str">
        <f>'[3]9 класс'!I21</f>
        <v>не имеются</v>
      </c>
      <c r="J25" s="20">
        <f>'[3]9 класс'!J21</f>
        <v>867</v>
      </c>
      <c r="K25" s="21" t="str">
        <f>VLOOKUP(J25,[2]ОО!C:E,3,FALSE)</f>
        <v>муниципальное бюджетное общеобразовательное учреждение средняя общеобразовательная школа г.Зернограда</v>
      </c>
      <c r="L25" s="22">
        <v>9</v>
      </c>
      <c r="M25" s="17" t="s">
        <v>35</v>
      </c>
      <c r="N25" s="22">
        <v>27.5</v>
      </c>
    </row>
    <row r="26" spans="1:14" ht="95.25" customHeight="1" x14ac:dyDescent="0.3">
      <c r="A26" s="15" t="str">
        <f t="shared" ca="1" si="1"/>
        <v>Зерноградский</v>
      </c>
      <c r="B26" s="16">
        <v>17</v>
      </c>
      <c r="C26" s="17" t="str">
        <f>'[1]10 -11 класс'!C21</f>
        <v>Чекалкина</v>
      </c>
      <c r="D26" s="17" t="str">
        <f>'[1]10 -11 класс'!D21</f>
        <v>Валерия</v>
      </c>
      <c r="E26" s="17" t="str">
        <f>'[1]10 -11 класс'!E21</f>
        <v>Игоревна</v>
      </c>
      <c r="F26" s="18" t="str">
        <f>'[1]10 -11 класс'!F21</f>
        <v>Женский</v>
      </c>
      <c r="G26" s="19">
        <f>'[1]10 -11 класс'!G21</f>
        <v>38741</v>
      </c>
      <c r="H26" s="18" t="str">
        <f>'[1]10 -11 класс'!H21</f>
        <v>РОССИЯ</v>
      </c>
      <c r="I26" s="18" t="str">
        <f>'[1]10 -11 класс'!I21</f>
        <v>не имеются</v>
      </c>
      <c r="J26" s="20">
        <f>'[1]10 -11 класс'!J21</f>
        <v>866</v>
      </c>
      <c r="K26" s="21" t="str">
        <f>VLOOKUP(J26,[2]ОО!C:E,3,FALSE)</f>
        <v>муниципальное бюджетное общеобразовательное учреждение гимназия г.Зернограда</v>
      </c>
      <c r="L26" s="22">
        <v>10</v>
      </c>
      <c r="M26" s="17" t="s">
        <v>35</v>
      </c>
      <c r="N26" s="22">
        <v>24.5</v>
      </c>
    </row>
    <row r="27" spans="1:14" ht="89.25" customHeight="1" x14ac:dyDescent="0.3">
      <c r="A27" s="15" t="str">
        <f t="shared" ca="1" si="1"/>
        <v>Зерноградский</v>
      </c>
      <c r="B27" s="16">
        <v>18</v>
      </c>
      <c r="C27" s="17" t="str">
        <f>'[1]10 -11 класс'!C12</f>
        <v>Анисина</v>
      </c>
      <c r="D27" s="17" t="str">
        <f>'[1]10 -11 класс'!D12</f>
        <v>Екатерина</v>
      </c>
      <c r="E27" s="17" t="str">
        <f>'[1]10 -11 класс'!E12</f>
        <v>Сергеевна</v>
      </c>
      <c r="F27" s="18" t="str">
        <f>'[1]10 -11 класс'!F12</f>
        <v>Женский</v>
      </c>
      <c r="G27" s="19">
        <f>'[1]10 -11 класс'!G12</f>
        <v>38087</v>
      </c>
      <c r="H27" s="18" t="str">
        <f>'[1]10 -11 класс'!H12</f>
        <v>РОССИЯ</v>
      </c>
      <c r="I27" s="18" t="str">
        <f>'[1]10 -11 класс'!I12</f>
        <v>не имеются</v>
      </c>
      <c r="J27" s="20">
        <f>'[1]10 -11 класс'!J12</f>
        <v>868</v>
      </c>
      <c r="K27" s="21" t="str">
        <f>VLOOKUP(J27,[2]ОО!C:E,3,FALSE)</f>
        <v>муниципальное бюджетное общеобразовательное учреждение лицей г.Зернограда</v>
      </c>
      <c r="L27" s="22">
        <v>11</v>
      </c>
      <c r="M27" s="17" t="s">
        <v>35</v>
      </c>
      <c r="N27" s="22">
        <v>24</v>
      </c>
    </row>
    <row r="28" spans="1:14" ht="90.75" customHeight="1" x14ac:dyDescent="0.3">
      <c r="A28" s="15" t="str">
        <f t="shared" ca="1" si="1"/>
        <v>Зерноградский</v>
      </c>
      <c r="B28" s="16">
        <v>19</v>
      </c>
      <c r="C28" s="17" t="str">
        <f>'[1]10 -11 класс'!C13</f>
        <v>Азарян</v>
      </c>
      <c r="D28" s="17" t="str">
        <f>'[1]10 -11 класс'!D13</f>
        <v xml:space="preserve">Григорий </v>
      </c>
      <c r="E28" s="17" t="str">
        <f>'[1]10 -11 класс'!E13</f>
        <v>Артакович</v>
      </c>
      <c r="F28" s="18" t="str">
        <f>'[1]10 -11 класс'!F13</f>
        <v>Мужской</v>
      </c>
      <c r="G28" s="19">
        <f>'[1]10 -11 класс'!G13</f>
        <v>38361</v>
      </c>
      <c r="H28" s="18" t="str">
        <f>'[1]10 -11 класс'!H13</f>
        <v>РОССИЯ</v>
      </c>
      <c r="I28" s="18" t="str">
        <f>'[1]10 -11 класс'!I13</f>
        <v>не имеются</v>
      </c>
      <c r="J28" s="20">
        <f>'[1]10 -11 класс'!J13</f>
        <v>878</v>
      </c>
      <c r="K28" s="21" t="str">
        <f>VLOOKUP(J28,[2]ОО!C:E,3,FALSE)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8" s="22">
        <v>11</v>
      </c>
      <c r="M28" s="17" t="s">
        <v>35</v>
      </c>
      <c r="N28" s="22">
        <v>19.5</v>
      </c>
    </row>
    <row r="29" spans="1:14" ht="66.75" customHeight="1" x14ac:dyDescent="0.3">
      <c r="A29" s="15" t="str">
        <f t="shared" ca="1" si="1"/>
        <v>Зерноградский</v>
      </c>
      <c r="B29" s="16">
        <v>20</v>
      </c>
      <c r="C29" s="17" t="str">
        <f>'[3]9 класс'!C20</f>
        <v>Гуркин</v>
      </c>
      <c r="D29" s="17" t="str">
        <f>'[3]9 класс'!D20</f>
        <v>Иван</v>
      </c>
      <c r="E29" s="17" t="str">
        <f>'[3]9 класс'!E20</f>
        <v>Иванович</v>
      </c>
      <c r="F29" s="18" t="s">
        <v>30</v>
      </c>
      <c r="G29" s="19">
        <f>'[3]9 класс'!G20</f>
        <v>39072</v>
      </c>
      <c r="H29" s="18" t="str">
        <f>'[3]9 класс'!H20</f>
        <v>РОССИЯ</v>
      </c>
      <c r="I29" s="18" t="str">
        <f>'[3]9 класс'!I20</f>
        <v>не имеются</v>
      </c>
      <c r="J29" s="20">
        <f>'[3]9 класс'!J20</f>
        <v>867</v>
      </c>
      <c r="K29" s="21" t="str">
        <f>VLOOKUP(J29,[2]ОО!C:E,3,FALSE)</f>
        <v>муниципальное бюджетное общеобразовательное учреждение средняя общеобразовательная школа г.Зернограда</v>
      </c>
      <c r="L29" s="22">
        <v>9</v>
      </c>
      <c r="M29" s="17" t="s">
        <v>35</v>
      </c>
      <c r="N29" s="22">
        <v>19</v>
      </c>
    </row>
    <row r="30" spans="1:14" ht="75.75" customHeight="1" x14ac:dyDescent="0.3">
      <c r="A30" s="15" t="str">
        <f t="shared" ca="1" si="1"/>
        <v>Зерноградский</v>
      </c>
      <c r="B30" s="16">
        <v>21</v>
      </c>
      <c r="C30" s="17" t="s">
        <v>31</v>
      </c>
      <c r="D30" s="17" t="s">
        <v>32</v>
      </c>
      <c r="E30" s="17" t="s">
        <v>33</v>
      </c>
      <c r="F30" s="18" t="str">
        <f>'[1]10 -11 класс'!F15</f>
        <v>Женский</v>
      </c>
      <c r="G30" s="19">
        <v>38955</v>
      </c>
      <c r="H30" s="18" t="str">
        <f>'[1]10 -11 класс'!H15</f>
        <v>РОССИЯ</v>
      </c>
      <c r="I30" s="18" t="str">
        <f>'[1]10 -11 класс'!I15</f>
        <v>не имеются</v>
      </c>
      <c r="J30" s="20">
        <v>866</v>
      </c>
      <c r="K30" s="21" t="s">
        <v>34</v>
      </c>
      <c r="L30" s="22">
        <v>9</v>
      </c>
      <c r="M30" s="17" t="s">
        <v>35</v>
      </c>
      <c r="N30" s="22">
        <v>17</v>
      </c>
    </row>
    <row r="31" spans="1:14" ht="80.25" customHeight="1" x14ac:dyDescent="0.3">
      <c r="A31" s="15" t="str">
        <f t="shared" ca="1" si="1"/>
        <v>Зерноградский</v>
      </c>
      <c r="B31" s="16">
        <v>22</v>
      </c>
      <c r="C31" s="17" t="str">
        <f>'[1]9 класс'!C10</f>
        <v xml:space="preserve">Бережная </v>
      </c>
      <c r="D31" s="17" t="str">
        <f>'[1]9 класс'!D10</f>
        <v>Полина</v>
      </c>
      <c r="E31" s="17" t="str">
        <f>'[1]9 класс'!E10</f>
        <v>Васильевна</v>
      </c>
      <c r="F31" s="18" t="str">
        <f>'[1]9 класс'!F10</f>
        <v>Женский</v>
      </c>
      <c r="G31" s="19">
        <f>'[1]9 класс'!G10</f>
        <v>38762</v>
      </c>
      <c r="H31" s="18" t="str">
        <f>'[1]9 класс'!H10</f>
        <v>РОССИЯ</v>
      </c>
      <c r="I31" s="18" t="str">
        <f>'[1]9 класс'!I10</f>
        <v>не имеются</v>
      </c>
      <c r="J31" s="20">
        <f>'[1]9 класс'!J10</f>
        <v>1040</v>
      </c>
      <c r="K31" s="21" t="str">
        <f>VLOOKUP(J31,[2]ОО!C:E,3,FALSE)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31" s="22">
        <v>9</v>
      </c>
      <c r="M31" s="17" t="s">
        <v>35</v>
      </c>
      <c r="N31" s="22">
        <v>16.5</v>
      </c>
    </row>
    <row r="32" spans="1:14" ht="89.25" customHeight="1" x14ac:dyDescent="0.3">
      <c r="A32" s="15" t="str">
        <f t="shared" ca="1" si="1"/>
        <v>Зерноградский</v>
      </c>
      <c r="B32" s="16">
        <v>23</v>
      </c>
      <c r="C32" s="17" t="str">
        <f>'[3]9 класс'!C14</f>
        <v>Шушарина</v>
      </c>
      <c r="D32" s="17" t="str">
        <f>'[3]9 класс'!D14</f>
        <v>Ангелина</v>
      </c>
      <c r="E32" s="17" t="str">
        <f>'[3]9 класс'!E14</f>
        <v>Михайловна</v>
      </c>
      <c r="F32" s="18" t="str">
        <f>'[3]9 класс'!F14</f>
        <v>женский</v>
      </c>
      <c r="G32" s="19">
        <f>'[3]9 класс'!G14</f>
        <v>38372</v>
      </c>
      <c r="H32" s="18" t="str">
        <f>'[3]9 класс'!H14</f>
        <v>РОССИЯ</v>
      </c>
      <c r="I32" s="18" t="str">
        <f>'[3]9 класс'!I14</f>
        <v>не имеются</v>
      </c>
      <c r="J32" s="20">
        <f>'[3]9 класс'!J14</f>
        <v>867</v>
      </c>
      <c r="K32" s="21" t="str">
        <f>VLOOKUP(J32,[2]ОО!C:E,3,FALSE)</f>
        <v>муниципальное бюджетное общеобразовательное учреждение средняя общеобразовательная школа г.Зернограда</v>
      </c>
      <c r="L32" s="22">
        <v>11</v>
      </c>
      <c r="M32" s="17" t="s">
        <v>35</v>
      </c>
      <c r="N32" s="22">
        <v>15.5</v>
      </c>
    </row>
    <row r="33" spans="1:14" ht="107.25" customHeight="1" x14ac:dyDescent="0.3">
      <c r="A33" s="15" t="str">
        <f t="shared" ca="1" si="1"/>
        <v>Зерноградский</v>
      </c>
      <c r="B33" s="16">
        <v>24</v>
      </c>
      <c r="C33" s="17" t="str">
        <f>'[1]9 класс'!C11</f>
        <v>Кубинец</v>
      </c>
      <c r="D33" s="17" t="str">
        <f>'[1]9 класс'!D11</f>
        <v>Мария</v>
      </c>
      <c r="E33" s="17" t="str">
        <f>'[1]9 класс'!E11</f>
        <v>Алексеевна</v>
      </c>
      <c r="F33" s="18" t="str">
        <f>'[1]9 класс'!F11</f>
        <v>Женский</v>
      </c>
      <c r="G33" s="19">
        <f>'[1]9 класс'!G11</f>
        <v>39191</v>
      </c>
      <c r="H33" s="18" t="str">
        <f>'[1]9 класс'!H11</f>
        <v>РОССИЯ</v>
      </c>
      <c r="I33" s="18" t="str">
        <f>'[1]9 класс'!I11</f>
        <v>не имеются</v>
      </c>
      <c r="J33" s="20">
        <f>'[1]9 класс'!J11</f>
        <v>868</v>
      </c>
      <c r="K33" s="21" t="str">
        <f>VLOOKUP(J33,[2]ОО!C:E,3,FALSE)</f>
        <v>муниципальное бюджетное общеобразовательное учреждение лицей г.Зернограда</v>
      </c>
      <c r="L33" s="22">
        <v>9</v>
      </c>
      <c r="M33" s="17" t="s">
        <v>35</v>
      </c>
      <c r="N33" s="22">
        <v>7.5</v>
      </c>
    </row>
  </sheetData>
  <sortState ref="A10:N33">
    <sortCondition descending="1" ref="N10:N33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33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33">
      <formula1>0</formula1>
      <formula2>2000</formula2>
    </dataValidation>
  </dataValidations>
  <pageMargins left="0.7" right="0.7" top="0.75" bottom="0.75" header="0.3" footer="0.3"/>
  <pageSetup paperSize="9" scale="30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'C:\Users\EnglishCab53\AppData\Local\Temp\Temp2_Проверкаанглийский.zip\[Зерноградский_Форма 3_2021_английский_9-11.xlsx]Класс'!#REF!</xm:f>
          </x14:formula1>
          <xm:sqref>G3 L10:L33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'C:\Users\EnglishCab53\AppData\Local\Temp\Temp2_Проверкаанглийский.zip\[Зерноградский_Форма 3_2021_английский_9-11.xlsx]АТЕ'!#REF!</xm:f>
          </x14:formula1>
          <xm:sqref>B6:G6 A10:A33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'C:\Users\EnglishCab53\AppData\Local\Temp\Temp2_Проверкаанглийский.zip\[Зерноградский_Форма 3_2021_английский_9-11.xlsx]Пол'!#REF!</xm:f>
          </x14:formula1>
          <xm:sqref>F10:F33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'C:\Users\EnglishCab53\AppData\Local\Temp\Temp2_Проверкаанглийский.zip\[Зерноградский_Форма 3_2021_английский_9-11.xlsx]Тип диплома'!#REF!</xm:f>
          </x14:formula1>
          <xm:sqref>M10:M33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'C:\Users\EnglishCab53\AppData\Local\Temp\Temp2_Проверкаанглийский.zip\[Зерноградский_Форма 3_2021_английский_9-11.xlsx]ОВЗ'!#REF!</xm:f>
          </x14:formula1>
          <xm:sqref>I10:I33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'C:\Users\EnglishCab53\AppData\Local\Temp\Temp2_Проверкаанглийский.zip\[Зерноградский_Форма 3_2021_английский_9-11.xlsx]Гражданство'!#REF!</xm:f>
          </x14:formula1>
          <xm:sqref>H10:H33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2021-11-22T06:52:28Z</dcterms:modified>
</cp:coreProperties>
</file>