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тоги мун. этапа 2021\География\"/>
    </mc:Choice>
  </mc:AlternateContent>
  <workbookProtection lockStructure="1"/>
  <bookViews>
    <workbookView xWindow="-120" yWindow="-120" windowWidth="20736" windowHeight="1176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62913"/>
  <customWorkbookViews>
    <customWorkbookView name="Гурова - Личное представление" guid="{556B2109-0CC6-4B85-962B-2024589B68E6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1" l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H32" i="1" l="1"/>
  <c r="I32" i="1"/>
  <c r="H31" i="1"/>
  <c r="I31" i="1"/>
  <c r="H30" i="1"/>
  <c r="I30" i="1"/>
  <c r="H28" i="1"/>
  <c r="I28" i="1"/>
  <c r="H29" i="1"/>
  <c r="I29" i="1"/>
  <c r="H25" i="1" l="1"/>
  <c r="I25" i="1"/>
  <c r="H26" i="1"/>
  <c r="I26" i="1"/>
  <c r="H27" i="1"/>
  <c r="I27" i="1"/>
  <c r="H24" i="1"/>
  <c r="H22" i="1"/>
  <c r="I22" i="1"/>
  <c r="H23" i="1"/>
  <c r="I23" i="1"/>
  <c r="H20" i="1" l="1"/>
  <c r="I20" i="1"/>
  <c r="H21" i="1"/>
  <c r="I21" i="1"/>
  <c r="H19" i="1"/>
  <c r="I19" i="1"/>
  <c r="H17" i="1" l="1"/>
  <c r="I17" i="1"/>
  <c r="H18" i="1"/>
  <c r="I18" i="1"/>
  <c r="K12" i="1" l="1"/>
  <c r="K16" i="1" l="1"/>
  <c r="K11" i="1"/>
  <c r="K13" i="1"/>
  <c r="K14" i="1"/>
  <c r="K15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10" i="1"/>
</calcChain>
</file>

<file path=xl/sharedStrings.xml><?xml version="1.0" encoding="utf-8"?>
<sst xmlns="http://schemas.openxmlformats.org/spreadsheetml/2006/main" count="5468" uniqueCount="2863">
  <si>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</si>
  <si>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</si>
  <si>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</si>
  <si>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</si>
  <si>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</si>
  <si>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</si>
  <si>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</si>
  <si>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</si>
  <si>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</si>
  <si>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</si>
  <si>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</si>
  <si>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</si>
  <si>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</si>
  <si>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</si>
  <si>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</si>
  <si>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</si>
  <si>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</si>
  <si>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</si>
  <si>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</si>
  <si>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</si>
  <si>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</si>
  <si>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</si>
  <si>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</si>
  <si>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</si>
  <si>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</si>
  <si>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</si>
  <si>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</si>
  <si>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</si>
  <si>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</si>
  <si>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</si>
  <si>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</si>
  <si>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</si>
  <si>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</si>
  <si>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</si>
  <si>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</si>
  <si>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</si>
  <si>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</si>
  <si>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</si>
  <si>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</si>
  <si>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</si>
  <si>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</si>
  <si>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</si>
  <si>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</si>
  <si>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</si>
  <si>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</si>
  <si>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</si>
  <si>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</si>
  <si>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</si>
  <si>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</si>
  <si>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</si>
  <si>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</si>
  <si>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</si>
  <si>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</si>
  <si>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</si>
  <si>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</si>
  <si>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</si>
  <si>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</si>
  <si>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</si>
  <si>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</si>
  <si>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</si>
  <si>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</si>
  <si>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</si>
  <si>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</si>
  <si>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</si>
  <si>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</si>
  <si>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</si>
  <si>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</si>
  <si>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</si>
  <si>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</si>
  <si>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</si>
  <si>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</si>
  <si>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</si>
  <si>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</si>
  <si>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</si>
  <si>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</si>
  <si>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</si>
  <si>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</si>
  <si>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</si>
  <si>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</si>
  <si>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</si>
  <si>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</si>
  <si>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</si>
  <si>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</si>
  <si>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</si>
  <si>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</si>
  <si>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</si>
  <si>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</si>
  <si>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</si>
  <si>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</si>
  <si>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</si>
  <si>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</si>
  <si>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</si>
  <si>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</si>
  <si>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</si>
  <si>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</si>
  <si>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</si>
  <si>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</si>
  <si>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</si>
  <si>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</si>
  <si>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</si>
  <si>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</si>
  <si>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</si>
  <si>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</si>
  <si>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</si>
  <si>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</si>
  <si>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</si>
  <si>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</si>
  <si>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</si>
  <si>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</si>
  <si>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</si>
  <si>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</si>
  <si>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</si>
  <si>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</si>
  <si>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</si>
  <si>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</si>
  <si>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</si>
  <si>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</si>
  <si>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</si>
  <si>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</si>
  <si>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</si>
  <si>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</si>
  <si>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</si>
  <si>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</si>
  <si>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</si>
  <si>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</si>
  <si>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</si>
  <si>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</si>
  <si>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</si>
  <si>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</si>
  <si>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</si>
  <si>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</si>
  <si>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</si>
  <si>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</si>
  <si>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</si>
  <si>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</si>
  <si>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</si>
  <si>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</si>
  <si>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</si>
  <si>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</si>
  <si>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</si>
  <si>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</si>
  <si>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</si>
  <si>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</si>
  <si>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</si>
  <si>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</si>
  <si>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</si>
  <si>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</si>
  <si>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</si>
  <si>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</si>
  <si>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</si>
  <si>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</si>
  <si>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</si>
  <si>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</si>
  <si>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</si>
  <si>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</si>
  <si>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</si>
  <si>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</si>
  <si>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</si>
  <si>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</si>
  <si>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</si>
  <si>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</si>
  <si>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</si>
  <si>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</si>
  <si>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</si>
  <si>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</si>
  <si>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</si>
  <si>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</si>
  <si>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</si>
  <si>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</si>
  <si>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</si>
  <si>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</si>
  <si>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</si>
  <si>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</si>
  <si>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</si>
  <si>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</si>
  <si>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</si>
  <si>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</si>
  <si>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</si>
  <si>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</si>
  <si>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</si>
  <si>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</si>
  <si>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</si>
  <si>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</si>
  <si>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</si>
  <si>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</si>
  <si>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</si>
  <si>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</si>
  <si>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</si>
  <si>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</si>
  <si>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</si>
  <si>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</si>
  <si>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</si>
  <si>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</si>
  <si>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</si>
  <si>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</si>
  <si>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</si>
  <si>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</si>
  <si>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</si>
  <si>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</si>
  <si>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</si>
  <si>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</si>
  <si>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</si>
  <si>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</si>
  <si>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</si>
  <si>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</si>
  <si>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</si>
  <si>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</si>
  <si>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</si>
  <si>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</si>
  <si>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</si>
  <si>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</si>
  <si>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</si>
  <si>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</si>
  <si>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</si>
  <si>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</si>
  <si>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</si>
  <si>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</si>
  <si>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</si>
  <si>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</si>
  <si>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</si>
  <si>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</si>
  <si>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</si>
  <si>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</si>
  <si>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</si>
  <si>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</si>
  <si>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</si>
  <si>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</si>
  <si>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</si>
  <si>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</si>
  <si>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</si>
  <si>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</si>
  <si>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</si>
  <si>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</si>
  <si>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</si>
  <si>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</si>
  <si>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</si>
  <si>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</si>
  <si>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</si>
  <si>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</si>
  <si>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</si>
  <si>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</si>
  <si>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</si>
  <si>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</si>
  <si>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</si>
  <si>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</si>
  <si>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</si>
  <si>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</si>
  <si>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</si>
  <si>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</si>
  <si>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</si>
  <si>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</si>
  <si>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</si>
  <si>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</si>
  <si>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</si>
  <si>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</si>
  <si>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</si>
  <si>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</si>
  <si>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</si>
  <si>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</si>
  <si>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</si>
  <si>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</si>
  <si>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</si>
  <si>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</si>
  <si>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</si>
  <si>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</si>
  <si>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</si>
  <si>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</si>
  <si>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</si>
  <si>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</si>
  <si>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</si>
  <si>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</si>
  <si>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</si>
  <si>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</si>
  <si>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</si>
  <si>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</si>
  <si>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</si>
  <si>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</si>
  <si>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</si>
  <si>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</si>
  <si>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</si>
  <si>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</si>
  <si>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</si>
  <si>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</si>
  <si>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</si>
  <si>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</si>
  <si>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</si>
  <si>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</si>
  <si>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</si>
  <si>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</si>
  <si>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</si>
  <si>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</si>
  <si>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</si>
  <si>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</si>
  <si>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</si>
  <si>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</si>
  <si>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</si>
  <si>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</si>
  <si>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</si>
  <si>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</si>
  <si>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</si>
  <si>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</si>
  <si>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</si>
  <si>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</si>
  <si>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</si>
  <si>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</si>
  <si>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</si>
  <si>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</si>
  <si>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</si>
  <si>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</si>
  <si>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</si>
  <si>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</si>
  <si>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</si>
  <si>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</si>
  <si>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</si>
  <si>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</si>
  <si>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</si>
  <si>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</si>
  <si>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</si>
  <si>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</si>
  <si>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</si>
  <si>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</si>
  <si>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</si>
  <si>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</si>
  <si>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</si>
  <si>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</si>
  <si>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</si>
  <si>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</si>
  <si>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</si>
  <si>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</si>
  <si>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</si>
  <si>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</si>
  <si>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</si>
  <si>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</si>
  <si>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</si>
  <si>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</si>
  <si>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</si>
  <si>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</si>
  <si>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</si>
  <si>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</si>
  <si>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</si>
  <si>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</si>
  <si>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</si>
  <si>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</si>
  <si>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</si>
  <si>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</si>
  <si>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</si>
  <si>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</si>
  <si>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</si>
  <si>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</si>
  <si>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</si>
  <si>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</si>
  <si>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</si>
  <si>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</si>
  <si>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</si>
  <si>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</si>
  <si>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</si>
  <si>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</si>
  <si>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</si>
  <si>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</si>
  <si>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</si>
  <si>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</si>
  <si>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</si>
  <si>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</si>
  <si>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</si>
  <si>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</si>
  <si>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</si>
  <si>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</si>
  <si>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</si>
  <si>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</si>
  <si>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</si>
  <si>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</si>
  <si>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</si>
  <si>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</si>
  <si>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</si>
  <si>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</si>
  <si>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</si>
  <si>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</si>
  <si>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</si>
  <si>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</si>
  <si>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</si>
  <si>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</si>
  <si>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</si>
  <si>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</si>
  <si>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</si>
  <si>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</si>
  <si>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</si>
  <si>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</si>
  <si>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</si>
  <si>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</si>
  <si>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</si>
  <si>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</si>
  <si>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</si>
  <si>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</si>
  <si>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</si>
  <si>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</si>
  <si>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</si>
  <si>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</si>
  <si>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</si>
  <si>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</si>
  <si>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</si>
  <si>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</si>
  <si>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</si>
  <si>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</si>
  <si>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</si>
  <si>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</si>
  <si>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</si>
  <si>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</si>
  <si>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</si>
  <si>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</si>
  <si>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</si>
  <si>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</si>
  <si>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</si>
  <si>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</si>
  <si>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</si>
  <si>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</si>
  <si>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</si>
  <si>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</si>
  <si>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</si>
  <si>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</si>
  <si>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</si>
  <si>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</si>
  <si>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</si>
  <si>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</si>
  <si>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</si>
  <si>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</si>
  <si>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</si>
  <si>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</si>
  <si>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</si>
  <si>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</si>
  <si>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</si>
  <si>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</si>
  <si>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</si>
  <si>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</si>
  <si>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</si>
  <si>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</si>
  <si>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</si>
  <si>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</si>
  <si>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</si>
  <si>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</si>
  <si>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</si>
  <si>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</si>
  <si>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</si>
  <si>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</si>
  <si>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</si>
  <si>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</si>
  <si>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</si>
  <si>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</si>
  <si>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</si>
  <si>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</si>
  <si>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</si>
  <si>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</si>
  <si>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</si>
  <si>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</si>
  <si>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</si>
  <si>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</si>
  <si>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</si>
  <si>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</si>
  <si>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</si>
  <si>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</si>
  <si>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</si>
  <si>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</si>
  <si>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</si>
  <si>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</si>
  <si>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</si>
  <si>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</si>
  <si>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</si>
  <si>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</si>
  <si>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</si>
  <si>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</si>
  <si>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</si>
  <si>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</si>
  <si>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</si>
  <si>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</si>
  <si>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</si>
  <si>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</si>
  <si>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</si>
  <si>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</si>
  <si>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</si>
  <si>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</si>
  <si>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</si>
  <si>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</si>
  <si>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</si>
  <si>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</si>
  <si>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</si>
  <si>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</si>
  <si>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</si>
  <si>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</si>
  <si>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</si>
  <si>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</si>
  <si>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</si>
  <si>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</si>
  <si>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</si>
  <si>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</si>
  <si>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</si>
  <si>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</si>
  <si>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</si>
  <si>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</si>
  <si>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</si>
  <si>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</si>
  <si>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</si>
  <si>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</si>
  <si>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</si>
  <si>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</si>
  <si>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</si>
  <si>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</si>
  <si>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</si>
  <si>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</si>
  <si>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</si>
  <si>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</si>
  <si>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</si>
  <si>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</si>
  <si>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</si>
  <si>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</si>
  <si>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</si>
  <si>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</si>
  <si>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</si>
  <si>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</si>
  <si>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</si>
  <si>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</si>
  <si>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</si>
  <si>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</si>
  <si>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</si>
  <si>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</si>
  <si>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</si>
  <si>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</si>
  <si>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</si>
  <si>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</si>
  <si>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</si>
  <si>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</si>
  <si>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</si>
  <si>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</si>
  <si>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</si>
  <si>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</si>
  <si>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</si>
  <si>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</si>
  <si>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</si>
  <si>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</si>
  <si>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</si>
  <si>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</si>
  <si>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</si>
  <si>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</si>
  <si>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</si>
  <si>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</si>
  <si>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</si>
  <si>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</si>
  <si>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</si>
  <si>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</si>
  <si>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</si>
  <si>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</si>
  <si>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</si>
  <si>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</si>
  <si>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</si>
  <si>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</si>
  <si>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</si>
  <si>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</si>
  <si>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</si>
  <si>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</si>
  <si>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</si>
  <si>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</si>
  <si>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</si>
  <si>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</si>
  <si>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</si>
  <si>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</si>
  <si>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</si>
  <si>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</si>
  <si>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</si>
  <si>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</si>
  <si>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</si>
  <si>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</si>
  <si>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</si>
  <si>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</si>
  <si>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</si>
  <si>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</si>
  <si>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</si>
  <si>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</si>
  <si>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</si>
  <si>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</si>
  <si>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</si>
  <si>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</si>
  <si>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</si>
  <si>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</si>
  <si>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</si>
  <si>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</si>
  <si>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</si>
  <si>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</si>
  <si>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</si>
  <si>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</si>
  <si>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</si>
  <si>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</si>
  <si>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</si>
  <si>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</si>
  <si>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</si>
  <si>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</si>
  <si>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</si>
  <si>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</si>
  <si>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</si>
  <si>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</si>
  <si>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</si>
  <si>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</si>
  <si>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</si>
  <si>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</si>
  <si>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</si>
  <si>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</si>
  <si>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</si>
  <si>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</si>
  <si>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</si>
  <si>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</si>
  <si>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</si>
  <si>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</si>
  <si>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</si>
  <si>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</si>
  <si>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</si>
  <si>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</si>
  <si>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</si>
  <si>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</si>
  <si>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</si>
  <si>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</si>
  <si>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</si>
  <si>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</si>
  <si>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</si>
  <si>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</si>
  <si>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</si>
  <si>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</si>
  <si>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</si>
  <si>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</si>
  <si>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</si>
  <si>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</si>
  <si>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</si>
  <si>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</si>
  <si>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</si>
  <si>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</si>
  <si>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</si>
  <si>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</si>
  <si>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</si>
  <si>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</si>
  <si>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</si>
  <si>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</si>
  <si>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</si>
  <si>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</si>
  <si>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</si>
  <si>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</si>
  <si>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</si>
  <si>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</si>
  <si>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</si>
  <si>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</si>
  <si>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</si>
  <si>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</si>
  <si>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</si>
  <si>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</si>
  <si>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</si>
  <si>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</si>
  <si>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</si>
  <si>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</si>
  <si>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</si>
  <si>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</si>
  <si>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</si>
  <si>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</si>
  <si>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</si>
  <si>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</si>
  <si>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</si>
  <si>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</si>
  <si>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</si>
  <si>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</si>
  <si>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</si>
  <si>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</si>
  <si>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</si>
  <si>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</si>
  <si>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</si>
  <si>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</si>
  <si>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</si>
  <si>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</si>
  <si>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</si>
  <si>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</si>
  <si>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</si>
  <si>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</si>
  <si>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</si>
  <si>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</si>
  <si>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</si>
  <si>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</si>
  <si>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</si>
  <si>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</si>
  <si>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</si>
  <si>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</si>
  <si>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</si>
  <si>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</si>
  <si>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</si>
  <si>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</si>
  <si>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</si>
  <si>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</si>
  <si>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</si>
  <si>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</si>
  <si>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</si>
  <si>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</si>
  <si>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</si>
  <si>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</si>
  <si>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</si>
  <si>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</si>
  <si>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</si>
  <si>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</si>
  <si>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</si>
  <si>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</si>
  <si>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</si>
  <si>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</si>
  <si>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</si>
  <si>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</si>
  <si>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</si>
  <si>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</si>
  <si>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</si>
  <si>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</si>
  <si>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</si>
  <si>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</si>
  <si>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</si>
  <si>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</si>
  <si>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</si>
  <si>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</si>
  <si>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</si>
  <si>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</si>
  <si>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</si>
  <si>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</si>
  <si>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</si>
  <si>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</si>
  <si>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</si>
  <si>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</si>
  <si>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</si>
  <si>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</si>
  <si>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</si>
  <si>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</si>
  <si>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</si>
  <si>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</si>
  <si>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</si>
  <si>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</si>
  <si>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</si>
  <si>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</si>
  <si>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</si>
  <si>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</si>
  <si>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</si>
  <si>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</si>
  <si>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</si>
  <si>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</si>
  <si>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</si>
  <si>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</si>
  <si>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</si>
  <si>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</si>
  <si>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</si>
  <si>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</si>
  <si>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</si>
  <si>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</si>
  <si>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</si>
  <si>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</si>
  <si>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</si>
  <si>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</si>
  <si>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</si>
  <si>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</si>
  <si>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</si>
  <si>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</si>
  <si>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</si>
  <si>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</si>
  <si>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</si>
  <si>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</si>
  <si>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</si>
  <si>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</si>
  <si>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</si>
  <si>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</si>
  <si>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</si>
  <si>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</si>
  <si>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</si>
  <si>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</si>
  <si>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</si>
  <si>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</si>
  <si>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</si>
  <si>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</si>
  <si>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</si>
  <si>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</si>
  <si>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</si>
  <si>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</si>
  <si>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</si>
  <si>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</si>
  <si>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</si>
  <si>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</si>
  <si>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</si>
  <si>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</si>
  <si>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</si>
  <si>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</si>
  <si>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</si>
  <si>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</si>
  <si>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</si>
  <si>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</si>
  <si>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</si>
  <si>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</si>
  <si>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</si>
  <si>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</si>
  <si>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</si>
  <si>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</si>
  <si>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</si>
  <si>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</si>
  <si>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</si>
  <si>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</si>
  <si>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</si>
  <si>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</si>
  <si>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</si>
  <si>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</si>
  <si>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</si>
  <si>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</si>
  <si>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</si>
  <si>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</si>
  <si>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</si>
  <si>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</si>
  <si>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</si>
  <si>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</si>
  <si>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</si>
  <si>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</si>
  <si>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</si>
  <si>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</si>
  <si>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</si>
  <si>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</si>
  <si>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</si>
  <si>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</si>
  <si>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</si>
  <si>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</si>
  <si>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</si>
  <si>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</si>
  <si>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</si>
  <si>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</si>
  <si>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</si>
  <si>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</si>
  <si>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</si>
  <si>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</si>
  <si>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</si>
  <si>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</si>
  <si>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</si>
  <si>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</si>
  <si>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</si>
  <si>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</si>
  <si>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</si>
  <si>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</si>
  <si>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</si>
  <si>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</si>
  <si>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</si>
  <si>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</si>
  <si>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</si>
  <si>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</si>
  <si>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</si>
  <si>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</si>
  <si>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</si>
  <si>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</si>
  <si>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</si>
  <si>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</si>
  <si>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</si>
  <si>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</si>
  <si>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</si>
  <si>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</si>
  <si>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</si>
  <si>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</si>
  <si>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</si>
  <si>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</si>
  <si>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</si>
  <si>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</si>
  <si>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</si>
  <si>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</si>
  <si>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</si>
  <si>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</si>
  <si>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</si>
  <si>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</si>
  <si>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</si>
  <si>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</si>
  <si>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</si>
  <si>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</si>
  <si>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</si>
  <si>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</si>
  <si>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</si>
  <si>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</si>
  <si>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</si>
  <si>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</si>
  <si>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</si>
  <si>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</si>
  <si>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</si>
  <si>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</si>
  <si>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</si>
  <si>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</si>
  <si>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</si>
  <si>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</si>
  <si>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</si>
  <si>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</si>
  <si>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</si>
  <si>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</si>
  <si>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</si>
  <si>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</si>
  <si>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</si>
  <si>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</si>
  <si>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</si>
  <si>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</si>
  <si>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</si>
  <si>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</si>
  <si>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</si>
  <si>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</si>
  <si>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</si>
  <si>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</si>
  <si>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</si>
  <si>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</si>
  <si>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</si>
  <si>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</si>
  <si>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</si>
  <si>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</si>
  <si>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</si>
  <si>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</si>
  <si>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</si>
  <si>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</si>
  <si>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</si>
  <si>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</si>
  <si>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</si>
  <si>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</si>
  <si>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</si>
  <si>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</si>
  <si>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</si>
  <si>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</si>
  <si>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</si>
  <si>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</si>
  <si>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</si>
  <si>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</si>
  <si>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</si>
  <si>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</si>
  <si>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</si>
  <si>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</si>
  <si>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</si>
  <si>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</si>
  <si>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</si>
  <si>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</si>
  <si>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</si>
  <si>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</si>
  <si>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</si>
  <si>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</si>
  <si>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</si>
  <si>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</si>
  <si>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</si>
  <si>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</si>
  <si>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</si>
  <si>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</si>
  <si>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</si>
  <si>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</si>
  <si>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</si>
  <si>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</si>
  <si>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</si>
  <si>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</si>
  <si>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</si>
  <si>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</si>
  <si>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</si>
  <si>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</si>
  <si>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</si>
  <si>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</si>
  <si>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</si>
  <si>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</si>
  <si>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</si>
  <si>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</si>
  <si>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</si>
  <si>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</si>
  <si>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</si>
  <si>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</si>
  <si>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</si>
  <si>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</si>
  <si>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</si>
  <si>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</si>
  <si>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</si>
  <si>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</si>
  <si>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</si>
  <si>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</si>
  <si>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</si>
  <si>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</si>
  <si>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</si>
  <si>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</si>
  <si>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</si>
  <si>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</si>
  <si>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</si>
  <si>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</si>
  <si>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</si>
  <si>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</si>
  <si>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</si>
  <si>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</si>
  <si>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</si>
  <si>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</si>
  <si>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</si>
  <si>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</si>
  <si>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</si>
  <si>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</si>
  <si>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</si>
  <si>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</si>
  <si>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</si>
  <si>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</si>
  <si>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</si>
  <si>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</si>
  <si>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</si>
  <si>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</si>
  <si>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</si>
  <si>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</si>
  <si>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</si>
  <si>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</si>
  <si>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</si>
  <si>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</si>
  <si>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</si>
  <si>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</si>
  <si>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</si>
  <si>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</si>
  <si>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</si>
  <si>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</si>
  <si>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</si>
  <si>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</si>
  <si>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</si>
  <si>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</si>
  <si>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</si>
  <si>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</si>
  <si>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</si>
  <si>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</si>
  <si>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</si>
  <si>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</si>
  <si>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</si>
  <si>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</si>
  <si>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</si>
  <si>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</si>
  <si>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</si>
  <si>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</si>
  <si>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</si>
  <si>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</si>
  <si>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</si>
  <si>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</si>
  <si>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</si>
  <si>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</si>
  <si>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</si>
  <si>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</si>
  <si>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</si>
  <si>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</si>
  <si>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</si>
  <si>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</si>
  <si>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</si>
  <si>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</si>
  <si>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</si>
  <si>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</si>
  <si>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</si>
  <si>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</si>
  <si>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</si>
  <si>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</si>
  <si>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</si>
  <si>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</si>
  <si>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</si>
  <si>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</si>
  <si>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</si>
  <si>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</si>
  <si>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</si>
  <si>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</si>
  <si>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</si>
  <si>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</si>
  <si>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</si>
  <si>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</si>
  <si>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</si>
  <si>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</si>
  <si>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</si>
  <si>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</si>
  <si>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</si>
  <si>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</si>
  <si>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</si>
  <si>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</si>
  <si>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</si>
  <si>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</si>
  <si>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</si>
  <si>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</si>
  <si>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</si>
  <si>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</si>
  <si>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</si>
  <si>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</si>
  <si>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</si>
  <si>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</si>
  <si>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</si>
  <si>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</si>
  <si>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</si>
  <si>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</si>
  <si>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</si>
  <si>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</si>
  <si>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</si>
  <si>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</si>
  <si>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</si>
  <si>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</si>
  <si>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</si>
  <si>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</si>
  <si>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</si>
  <si>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</si>
  <si>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</si>
  <si>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</si>
  <si>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</si>
  <si>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</si>
  <si>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</si>
  <si>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</si>
  <si>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</si>
  <si>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</si>
  <si>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</si>
  <si>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</si>
  <si>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</si>
  <si>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</si>
  <si>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</si>
  <si>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</si>
  <si>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</si>
  <si>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</si>
  <si>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</si>
  <si>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</si>
  <si>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</si>
  <si>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</si>
  <si>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</si>
  <si>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</si>
  <si>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</si>
  <si>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</si>
  <si>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</si>
  <si>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</si>
  <si>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</si>
  <si>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</si>
  <si>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</si>
  <si>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</si>
  <si>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</si>
  <si>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</si>
  <si>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</si>
  <si>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</si>
  <si>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</si>
  <si>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</si>
  <si>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</si>
  <si>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</si>
  <si>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</si>
  <si>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</si>
  <si>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</si>
  <si>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</si>
  <si>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</si>
  <si>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</si>
  <si>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</si>
  <si>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</si>
  <si>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</si>
  <si>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</si>
  <si>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</si>
  <si>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</si>
  <si>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</si>
  <si>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</si>
  <si>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</si>
  <si>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</si>
  <si>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</si>
  <si>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</si>
  <si>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</si>
  <si>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</si>
  <si>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</si>
  <si>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</si>
  <si>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</si>
  <si>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</si>
  <si>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</si>
  <si>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</si>
  <si>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</si>
  <si>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</si>
  <si>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</si>
  <si>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</si>
  <si>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</si>
  <si>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</si>
  <si>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</si>
  <si>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</si>
  <si>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</si>
  <si>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</si>
  <si>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</si>
  <si>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</si>
  <si>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</si>
  <si>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</si>
  <si>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</si>
  <si>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</si>
  <si>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</si>
  <si>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</si>
  <si>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</si>
  <si>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</si>
  <si>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</si>
  <si>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</si>
  <si>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</si>
  <si>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</si>
  <si>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</si>
  <si>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</si>
  <si>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</si>
  <si>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</si>
  <si>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</si>
  <si>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</si>
  <si>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</si>
  <si>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</si>
  <si>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</si>
  <si>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</si>
  <si>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</si>
  <si>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</si>
  <si>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</si>
  <si>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</si>
  <si>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</si>
  <si>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</si>
  <si>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</si>
  <si>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</si>
  <si>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</si>
  <si>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</si>
  <si>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</si>
  <si>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</si>
  <si>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</si>
  <si>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</si>
  <si>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</si>
  <si>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</si>
  <si>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</si>
  <si>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</si>
  <si>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</si>
  <si>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</si>
  <si>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</si>
  <si>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</si>
  <si>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</si>
  <si>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</si>
  <si>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</si>
  <si>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</si>
  <si>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</si>
  <si>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</si>
  <si>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</si>
  <si>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</si>
  <si>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</si>
  <si>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</si>
  <si>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</si>
  <si>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</si>
  <si>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</si>
  <si>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</si>
  <si>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</si>
  <si>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</si>
  <si>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</si>
  <si>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</si>
  <si>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</si>
  <si>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</si>
  <si>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</si>
  <si>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</si>
  <si>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</si>
  <si>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</si>
  <si>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</si>
  <si>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</si>
  <si>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</si>
  <si>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</si>
  <si>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</si>
  <si>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</si>
  <si>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</si>
  <si>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</si>
  <si>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</si>
  <si>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</si>
  <si>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</si>
  <si>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</si>
  <si>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</si>
  <si>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</si>
  <si>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</si>
  <si>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</si>
  <si>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</si>
  <si>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</si>
  <si>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</si>
  <si>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</si>
  <si>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</si>
  <si>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</si>
  <si>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</si>
  <si>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</si>
  <si>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</si>
  <si>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</si>
  <si>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</si>
  <si>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</si>
  <si>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</si>
  <si>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</si>
  <si>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</si>
  <si>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</si>
  <si>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</si>
  <si>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</si>
  <si>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</si>
  <si>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</si>
  <si>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</si>
  <si>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</si>
  <si>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</si>
  <si>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</si>
  <si>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</si>
  <si>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</si>
  <si>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</si>
  <si>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</si>
  <si>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</si>
  <si>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</si>
  <si>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</si>
  <si>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</si>
  <si>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</si>
  <si>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</si>
  <si>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</si>
  <si>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</si>
  <si>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</si>
  <si>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</si>
  <si>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</si>
  <si>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</si>
  <si>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</si>
  <si>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</si>
  <si>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</si>
  <si>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</si>
  <si>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</si>
  <si>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</si>
  <si>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</si>
  <si>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</si>
  <si>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</si>
  <si>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</si>
  <si>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</si>
  <si>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</si>
  <si>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</si>
  <si>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</si>
  <si>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</si>
  <si>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</si>
  <si>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</si>
  <si>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</si>
  <si>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</si>
  <si>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</si>
  <si>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</si>
  <si>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</si>
  <si>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</si>
  <si>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</si>
  <si>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</si>
  <si>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</si>
  <si>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</si>
  <si>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</si>
  <si>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</si>
  <si>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</si>
  <si>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</si>
  <si>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</si>
  <si>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</si>
  <si>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</si>
  <si>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</si>
  <si>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</si>
  <si>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</si>
  <si>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</si>
  <si>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</si>
  <si>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</si>
  <si>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</si>
  <si>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</si>
  <si>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</si>
  <si>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</si>
  <si>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</si>
  <si>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</si>
  <si>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</si>
  <si>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</si>
  <si>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</si>
  <si>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</si>
  <si>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</si>
  <si>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</si>
  <si>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</si>
  <si>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</si>
  <si>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</si>
  <si>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</si>
  <si>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</si>
  <si>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</si>
  <si>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</si>
  <si>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</si>
  <si>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</si>
  <si>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</si>
  <si>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</si>
  <si>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</si>
  <si>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</si>
  <si>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</si>
  <si>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</si>
  <si>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</si>
  <si>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</si>
  <si>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</si>
  <si>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</si>
  <si>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</si>
  <si>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</si>
  <si>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</si>
  <si>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</si>
  <si>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</si>
  <si>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</si>
  <si>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</si>
  <si>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</si>
  <si>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</si>
  <si>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</si>
  <si>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</si>
  <si>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</si>
  <si>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</si>
  <si>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</si>
  <si>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</si>
  <si>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</si>
  <si>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</si>
  <si>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</si>
  <si>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</si>
  <si>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</si>
  <si>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</si>
  <si>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</si>
  <si>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</si>
  <si>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</si>
  <si>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</si>
  <si>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</si>
  <si>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</si>
  <si>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</si>
  <si>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</si>
  <si>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</si>
  <si>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</si>
  <si>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</si>
  <si>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</si>
  <si>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</si>
  <si>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</si>
  <si>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</si>
  <si>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</si>
  <si>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</si>
  <si>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</si>
  <si>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</si>
  <si>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</si>
  <si>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</si>
  <si>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</si>
  <si>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</si>
  <si>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</si>
  <si>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</si>
  <si>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</si>
  <si>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</si>
  <si>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</si>
  <si>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</si>
  <si>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</si>
  <si>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</si>
  <si>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</si>
  <si>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</si>
  <si>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</si>
  <si>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</si>
  <si>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</si>
  <si>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</si>
  <si>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</si>
  <si>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</si>
  <si>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</si>
  <si>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</si>
  <si>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</si>
  <si>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</si>
  <si>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</si>
  <si>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</si>
  <si>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</si>
  <si>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</si>
  <si>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</si>
  <si>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</si>
  <si>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</si>
  <si>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</si>
  <si>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</si>
  <si>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</si>
  <si>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</si>
  <si>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</si>
  <si>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</si>
  <si>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</si>
  <si>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</si>
  <si>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</si>
  <si>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</si>
  <si>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</si>
  <si>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</si>
  <si>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</si>
  <si>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</si>
  <si>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</si>
  <si>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</si>
  <si>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</si>
  <si>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</si>
  <si>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</si>
  <si>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</si>
  <si>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</si>
  <si>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</si>
  <si>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</si>
  <si>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</si>
  <si>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</si>
  <si>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</si>
  <si>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</si>
  <si>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</si>
  <si>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</si>
  <si>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</si>
  <si>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</si>
  <si>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</si>
  <si>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</si>
  <si>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</si>
  <si>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</si>
  <si>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</si>
  <si>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</si>
  <si>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</si>
  <si>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</si>
  <si>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</si>
  <si>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</si>
  <si>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</si>
  <si>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</si>
  <si>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</si>
  <si>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</si>
  <si>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</si>
  <si>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</si>
  <si>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</si>
  <si>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</si>
  <si>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</si>
  <si>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</si>
  <si>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</si>
  <si>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</si>
  <si>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</si>
  <si>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</si>
  <si>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</si>
  <si>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</si>
  <si>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</si>
  <si>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</si>
  <si>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</si>
  <si>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</si>
  <si>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</si>
  <si>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</si>
  <si>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</si>
  <si>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</si>
  <si>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</si>
  <si>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</si>
  <si>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</si>
  <si>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</si>
  <si>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</si>
  <si>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</si>
  <si>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</si>
  <si>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</si>
  <si>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</si>
  <si>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</si>
  <si>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</si>
  <si>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</si>
  <si>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</si>
  <si>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</si>
  <si>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</si>
  <si>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</si>
  <si>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</si>
  <si>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</si>
  <si>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</si>
  <si>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</si>
  <si>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</si>
  <si>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</si>
  <si>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</si>
  <si>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</si>
  <si>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</si>
  <si>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</si>
  <si>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</si>
  <si>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</si>
  <si>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</si>
  <si>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</si>
  <si>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</si>
  <si>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</si>
  <si>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</si>
  <si>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</si>
  <si>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</si>
  <si>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</si>
  <si>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</si>
  <si>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</si>
  <si>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</si>
  <si>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</si>
  <si>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</si>
  <si>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</si>
  <si>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</si>
  <si>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</si>
  <si>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</si>
  <si>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</si>
  <si>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</si>
  <si>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</si>
  <si>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</si>
  <si>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</si>
  <si>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</si>
  <si>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</si>
  <si>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</si>
  <si>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</si>
  <si>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</si>
  <si>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</si>
  <si>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</si>
  <si>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</si>
  <si>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</si>
  <si>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</si>
  <si>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</si>
  <si>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</si>
  <si>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</si>
  <si>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</si>
  <si>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</si>
  <si>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</si>
  <si>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</si>
  <si>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</si>
  <si>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</si>
  <si>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</si>
  <si>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</si>
  <si>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</si>
  <si>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</si>
  <si>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</si>
  <si>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</si>
  <si>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</si>
  <si>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</si>
  <si>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</si>
  <si>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</si>
  <si>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</si>
  <si>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</si>
  <si>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</si>
  <si>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</si>
  <si>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</si>
  <si>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</si>
  <si>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</si>
  <si>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</si>
  <si>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</si>
  <si>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</si>
  <si>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</si>
  <si>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</si>
  <si>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</si>
  <si>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</si>
  <si>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</si>
  <si>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</si>
  <si>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</si>
  <si>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</si>
  <si>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</si>
  <si>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</si>
  <si>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</si>
  <si>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</si>
  <si>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</si>
  <si>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</si>
  <si>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</si>
  <si>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</si>
  <si>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</si>
  <si>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</si>
  <si>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</si>
  <si>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</si>
  <si>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</si>
  <si>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</si>
  <si>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</si>
  <si>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</si>
  <si>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</si>
  <si>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</si>
  <si>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</si>
  <si>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</si>
  <si>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</si>
  <si>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</si>
  <si>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</si>
  <si>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</si>
  <si>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</si>
  <si>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</si>
  <si>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</si>
  <si>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</si>
  <si>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</si>
  <si>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</si>
  <si>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</si>
  <si>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</si>
  <si>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</si>
  <si>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</si>
  <si>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</si>
  <si>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</si>
  <si>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</si>
  <si>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</si>
  <si>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</si>
  <si>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</si>
  <si>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</si>
  <si>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</si>
  <si>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</si>
  <si>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</si>
  <si>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</si>
  <si>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</si>
  <si>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</si>
  <si>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</si>
  <si>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</si>
  <si>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</si>
  <si>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</si>
  <si>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</si>
  <si>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</si>
  <si>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</si>
  <si>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</si>
  <si>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</si>
  <si>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</si>
  <si>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</si>
  <si>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</si>
  <si>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</si>
  <si>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</si>
  <si>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</si>
  <si>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</si>
  <si>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</si>
  <si>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</si>
  <si>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</si>
  <si>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</si>
  <si>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</si>
  <si>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</si>
  <si>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</si>
  <si>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</si>
  <si>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</si>
  <si>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</si>
  <si>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</si>
  <si>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</si>
  <si>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</si>
  <si>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</si>
  <si>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</si>
  <si>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</si>
  <si>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</si>
  <si>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</si>
  <si>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</si>
  <si>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</si>
  <si>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</si>
  <si>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</si>
  <si>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</si>
  <si>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</si>
  <si>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</si>
  <si>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</si>
  <si>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</si>
  <si>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</si>
  <si>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</si>
  <si>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</si>
  <si>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</si>
  <si>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</si>
  <si>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</si>
  <si>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</si>
  <si>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</si>
  <si>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</si>
  <si>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</si>
  <si>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</si>
  <si>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</si>
  <si>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</si>
  <si>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</si>
  <si>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</si>
  <si>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</si>
  <si>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</si>
  <si>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</si>
  <si>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</si>
  <si>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</si>
  <si>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</si>
  <si>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</si>
  <si>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</si>
  <si>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</si>
  <si>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</si>
  <si>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</si>
  <si>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</si>
  <si>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</si>
  <si>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</si>
  <si>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</si>
  <si>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</si>
  <si>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</si>
  <si>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</si>
  <si>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</si>
  <si>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</si>
  <si>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</si>
  <si>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</si>
  <si>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</si>
  <si>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</si>
  <si>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</si>
  <si>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</si>
  <si>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</si>
  <si>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</si>
  <si>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</si>
  <si>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</si>
  <si>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</si>
  <si>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</si>
  <si>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</si>
  <si>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</si>
  <si>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</si>
  <si>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</si>
  <si>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</si>
  <si>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</si>
  <si>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</si>
  <si>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</si>
  <si>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</si>
  <si>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</si>
  <si>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</si>
  <si>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</si>
  <si>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</si>
  <si>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</si>
  <si>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</si>
  <si>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</si>
  <si>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</si>
  <si>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</si>
  <si>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</si>
  <si>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</si>
  <si>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</si>
  <si>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</si>
  <si>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</si>
  <si>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</si>
  <si>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</si>
  <si>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</si>
  <si>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</si>
  <si>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</si>
  <si>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</si>
  <si>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</si>
  <si>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</si>
  <si>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</si>
  <si>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</si>
  <si>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</si>
  <si>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</si>
  <si>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</si>
  <si>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</si>
  <si>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</si>
  <si>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</si>
  <si>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</si>
  <si>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</si>
  <si>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</si>
  <si>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</si>
  <si>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</si>
  <si>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</si>
  <si>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</si>
  <si>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</si>
  <si>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</si>
  <si>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</si>
  <si>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</si>
  <si>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</si>
  <si>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</si>
  <si>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</si>
  <si>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</si>
  <si>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</si>
  <si>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</si>
  <si>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</si>
  <si>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</si>
  <si>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</si>
  <si>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</si>
  <si>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</si>
  <si>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</si>
  <si>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</si>
  <si>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</si>
  <si>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</si>
  <si>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</si>
  <si>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</si>
  <si>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</si>
  <si>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</si>
  <si>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</si>
  <si>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</si>
  <si>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</si>
  <si>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</si>
  <si>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</si>
  <si>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</si>
  <si>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</si>
  <si>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</si>
  <si>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</si>
  <si>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</si>
  <si>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</si>
  <si>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</si>
  <si>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</si>
  <si>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</si>
  <si>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</si>
  <si>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</si>
  <si>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</si>
  <si>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</si>
  <si>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</si>
  <si>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</si>
  <si>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</si>
  <si>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</si>
  <si>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</si>
  <si>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</si>
  <si>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</si>
  <si>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</si>
  <si>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</si>
  <si>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</si>
  <si>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</si>
  <si>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</si>
  <si>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</si>
  <si>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</si>
  <si>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</si>
  <si>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</si>
  <si>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</si>
  <si>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</si>
  <si>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</si>
  <si>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</si>
  <si>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</si>
  <si>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</si>
  <si>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</si>
  <si>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</si>
  <si>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</si>
  <si>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</si>
  <si>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</si>
  <si>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</si>
  <si>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</si>
  <si>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</si>
  <si>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</si>
  <si>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</si>
  <si>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</si>
  <si>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</si>
  <si>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</si>
  <si>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</si>
  <si>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</si>
  <si>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</si>
  <si>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</si>
  <si>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</si>
  <si>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</si>
  <si>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</si>
  <si>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</si>
  <si>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</si>
  <si>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</si>
  <si>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</si>
  <si>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</si>
  <si>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</si>
  <si>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</si>
  <si>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</si>
  <si>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</si>
  <si>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</si>
  <si>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</si>
  <si>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</si>
  <si>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</si>
  <si>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</si>
  <si>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</si>
  <si>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</si>
  <si>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</si>
  <si>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</si>
  <si>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</si>
  <si>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</si>
  <si>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</si>
  <si>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</si>
  <si>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</si>
  <si>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</si>
  <si>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</si>
  <si>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</si>
  <si>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</si>
  <si>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</si>
  <si>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</si>
  <si>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</si>
  <si>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</si>
  <si>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</si>
  <si>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</si>
  <si>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</si>
  <si>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</si>
  <si>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</si>
  <si>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</si>
  <si>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</si>
  <si>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</si>
  <si>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</si>
  <si>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</si>
  <si>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</si>
  <si>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</si>
  <si>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</si>
  <si>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</si>
  <si>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</si>
  <si>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</si>
  <si>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</si>
  <si>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</si>
  <si>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</si>
  <si>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</si>
  <si>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</si>
  <si>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</si>
  <si>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</si>
  <si>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</si>
  <si>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</si>
  <si>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</si>
  <si>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</si>
  <si>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</si>
  <si>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</si>
  <si>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</si>
  <si>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</si>
  <si>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</si>
  <si>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</si>
  <si>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</si>
  <si>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</si>
  <si>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</si>
  <si>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</si>
  <si>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</si>
  <si>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</si>
  <si>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</si>
  <si>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</si>
  <si>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</si>
  <si>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</si>
  <si>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</si>
  <si>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</si>
  <si>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</si>
  <si>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</si>
  <si>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</si>
  <si>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</si>
  <si>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</si>
  <si>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</si>
  <si>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</si>
  <si>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</si>
  <si>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</si>
  <si>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</si>
  <si>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</si>
  <si>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</si>
  <si>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</si>
  <si>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</si>
  <si>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</si>
  <si>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</si>
  <si>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</si>
  <si>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</si>
  <si>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</si>
  <si>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</si>
  <si>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</si>
  <si>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</si>
  <si>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</si>
  <si>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</si>
  <si>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</si>
  <si>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</si>
  <si>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</si>
  <si>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</si>
  <si>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</si>
  <si>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</si>
  <si>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</si>
  <si>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</si>
  <si>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</si>
  <si>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</si>
  <si>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</si>
  <si>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</si>
  <si>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</si>
  <si>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</si>
  <si>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</si>
  <si>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</si>
  <si>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</si>
  <si>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</si>
  <si>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</si>
  <si>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</si>
  <si>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</si>
  <si>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</si>
  <si>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</si>
  <si>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</si>
  <si>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</si>
  <si>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</si>
  <si>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</si>
  <si>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</si>
  <si>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</si>
  <si>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</si>
  <si>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</si>
  <si>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</si>
  <si>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</si>
  <si>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</si>
  <si>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</si>
  <si>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</si>
  <si>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</si>
  <si>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</si>
  <si>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</si>
  <si>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</si>
  <si>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</si>
  <si>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</si>
  <si>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</si>
  <si>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</si>
  <si>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</si>
  <si>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</si>
  <si>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</si>
  <si>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</si>
  <si>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</si>
  <si>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</si>
  <si>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</si>
  <si>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</si>
  <si>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</si>
  <si>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</si>
  <si>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</si>
  <si>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</si>
  <si>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</si>
  <si>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</si>
  <si>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</si>
  <si>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</si>
  <si>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</si>
  <si>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</si>
  <si>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</si>
  <si>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</si>
  <si>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</si>
  <si>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</si>
  <si>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</si>
  <si>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</si>
  <si>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</si>
  <si>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</si>
  <si>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</si>
  <si>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</si>
  <si>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</si>
  <si>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</si>
  <si>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</si>
  <si>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</si>
  <si>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</si>
  <si>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</si>
  <si>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</si>
  <si>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</si>
  <si>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</si>
  <si>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</si>
  <si>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</si>
  <si>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</si>
  <si>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</si>
  <si>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</si>
  <si>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</si>
  <si>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</si>
  <si>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</si>
  <si>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</si>
  <si>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</si>
  <si>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</si>
  <si>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</si>
  <si>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</si>
  <si>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</si>
  <si>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</si>
  <si>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</si>
  <si>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</si>
  <si>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</si>
  <si>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</si>
  <si>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</si>
  <si>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</si>
  <si>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</si>
  <si>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</si>
  <si>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</si>
  <si>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</si>
  <si>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</si>
  <si>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</si>
  <si>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</si>
  <si>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</si>
  <si>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</si>
  <si>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</si>
  <si>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</si>
  <si>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</si>
  <si>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</si>
  <si>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</si>
  <si>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</si>
  <si>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</si>
  <si>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</si>
  <si>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</si>
  <si>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</si>
  <si>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</si>
  <si>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</si>
  <si>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</si>
  <si>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</si>
  <si>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</si>
  <si>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</si>
  <si>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</si>
  <si>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</si>
  <si>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</si>
  <si>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</si>
  <si>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</si>
  <si>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</si>
  <si>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</si>
  <si>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</si>
  <si>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</si>
  <si>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</si>
  <si>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</si>
  <si>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</si>
  <si>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</si>
  <si>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</si>
  <si>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</si>
  <si>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</si>
  <si>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</si>
  <si>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</si>
  <si>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</si>
  <si>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</si>
  <si>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</si>
  <si>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</si>
  <si>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</si>
  <si>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</si>
  <si>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</si>
  <si>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</si>
  <si>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</si>
  <si>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</si>
  <si>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</si>
  <si>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</si>
  <si>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</si>
  <si>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</si>
  <si>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</si>
  <si>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</si>
  <si>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</si>
  <si>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</si>
  <si>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</si>
  <si>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</si>
  <si>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</si>
  <si>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</si>
  <si>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</si>
  <si>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</si>
  <si>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</si>
  <si>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</si>
  <si>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</si>
  <si>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</si>
  <si>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</si>
  <si>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</si>
  <si>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</si>
  <si>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</si>
  <si>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</si>
  <si>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</si>
  <si>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</si>
  <si>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</si>
  <si>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</si>
  <si>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</si>
  <si>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</si>
  <si>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</si>
  <si>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</si>
  <si>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</si>
  <si>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</si>
  <si>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</si>
  <si>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</si>
  <si>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</si>
  <si>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</si>
  <si>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</si>
  <si>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</si>
  <si>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</si>
  <si>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</si>
  <si>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</si>
  <si>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</si>
  <si>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</si>
  <si>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</si>
  <si>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</si>
  <si>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</si>
  <si>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</si>
  <si>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</si>
  <si>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</si>
  <si>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</si>
  <si>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</si>
  <si>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</si>
  <si>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</si>
  <si>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</si>
  <si>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</si>
  <si>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</si>
  <si>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</si>
  <si>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</si>
  <si>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</si>
  <si>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</si>
  <si>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</si>
  <si>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</si>
  <si>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</si>
  <si>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</si>
  <si>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</si>
  <si>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</si>
  <si>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</si>
  <si>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</si>
  <si>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</si>
  <si>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</si>
  <si>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</si>
  <si>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</si>
  <si>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</si>
  <si>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</si>
  <si>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</si>
  <si>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</si>
  <si>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</si>
  <si>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</si>
  <si>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</si>
  <si>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</si>
  <si>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</si>
  <si>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</si>
  <si>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</si>
  <si>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</si>
  <si>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</si>
  <si>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</si>
  <si>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</si>
  <si>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</si>
  <si>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</si>
  <si>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</si>
  <si>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</si>
  <si>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</si>
  <si>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</si>
  <si>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</si>
  <si>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</si>
  <si>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</si>
  <si>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</si>
  <si>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</si>
  <si>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</si>
  <si>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</si>
  <si>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</si>
  <si>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</si>
  <si>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</si>
  <si>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</si>
  <si>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</si>
  <si>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</si>
  <si>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</si>
  <si>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</si>
  <si>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</si>
  <si>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</si>
  <si>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</si>
  <si>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</si>
  <si>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</si>
  <si>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</si>
  <si>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</si>
  <si>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</si>
  <si>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</si>
  <si>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</si>
  <si>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</si>
  <si>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</si>
  <si>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</si>
  <si>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</si>
  <si>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</si>
  <si>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</si>
  <si>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</si>
  <si>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</si>
  <si>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</si>
  <si>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</si>
  <si>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</si>
  <si>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</si>
  <si>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</si>
  <si>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</si>
  <si>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</si>
  <si>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</si>
  <si>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</si>
  <si>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</si>
  <si>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</si>
  <si>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</si>
  <si>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</si>
  <si>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</si>
  <si>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</si>
  <si>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</si>
  <si>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</si>
  <si>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</si>
  <si>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</si>
  <si>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</si>
  <si>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</si>
  <si>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</si>
  <si>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</si>
  <si>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</si>
  <si>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</si>
  <si>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</si>
  <si>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</si>
  <si>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</si>
  <si>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</si>
  <si>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</si>
  <si>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</si>
  <si>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</si>
  <si>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</si>
  <si>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</si>
  <si>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</si>
  <si>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</si>
  <si>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</si>
  <si>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</si>
  <si>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</si>
  <si>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</si>
  <si>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</si>
  <si>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</si>
  <si>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</si>
  <si>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</si>
  <si>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</si>
  <si>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</si>
  <si>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</si>
  <si>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</si>
  <si>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</si>
  <si>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</si>
  <si>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</si>
  <si>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</si>
  <si>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</si>
  <si>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</si>
  <si>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</si>
  <si>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</si>
  <si>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</si>
  <si>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</si>
  <si>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</si>
  <si>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</si>
  <si>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</si>
  <si>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</si>
  <si>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</si>
  <si>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</si>
  <si>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</si>
  <si>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</si>
  <si>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</si>
  <si>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</si>
  <si>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</si>
  <si>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</si>
  <si>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</si>
  <si>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</si>
  <si>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</si>
  <si>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</si>
  <si>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</si>
  <si>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</si>
  <si>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</si>
  <si>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</si>
  <si>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</si>
  <si>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</si>
  <si>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</si>
  <si>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</si>
  <si>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</si>
  <si>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</si>
  <si>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</si>
  <si>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</si>
  <si>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</si>
  <si>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</si>
  <si>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</si>
  <si>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</si>
  <si>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</si>
  <si>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</si>
  <si>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</si>
  <si>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</si>
  <si>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</si>
  <si>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</si>
  <si>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</si>
  <si>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</si>
  <si>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</si>
  <si>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</si>
  <si>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</si>
  <si>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</si>
  <si>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</si>
  <si>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</si>
  <si>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</si>
  <si>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</si>
  <si>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</si>
  <si>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</si>
  <si>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</si>
  <si>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</si>
  <si>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</si>
  <si>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</si>
  <si>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</si>
  <si>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</si>
  <si>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</si>
  <si>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</si>
  <si>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</si>
  <si>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</si>
  <si>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</si>
  <si>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</si>
  <si>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</si>
  <si>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</si>
  <si>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</si>
  <si>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</si>
  <si>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</si>
  <si>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</si>
  <si>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</si>
  <si>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</si>
  <si>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</si>
  <si>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</si>
  <si>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</si>
  <si>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</si>
  <si>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</si>
  <si>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</si>
  <si>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</si>
  <si>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</si>
  <si>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</si>
  <si>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</si>
  <si>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</si>
  <si>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</si>
  <si>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</si>
  <si>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</si>
  <si>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</si>
  <si>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</si>
  <si>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</si>
  <si>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</si>
  <si>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</si>
  <si>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</si>
  <si>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</si>
  <si>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</si>
  <si>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</si>
  <si>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</si>
  <si>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</si>
  <si>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</si>
  <si>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</si>
  <si>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</si>
  <si>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</si>
  <si>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</si>
  <si>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</si>
  <si>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</si>
  <si>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</si>
  <si>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</si>
  <si>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</si>
  <si>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</si>
  <si>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</si>
  <si>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</si>
  <si>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</si>
  <si>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</si>
  <si>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</si>
  <si>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</si>
  <si>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</si>
  <si>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</si>
  <si>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</si>
  <si>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</si>
  <si>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</si>
  <si>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</si>
  <si>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</si>
  <si>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</si>
  <si>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</si>
  <si>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</si>
  <si>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</si>
  <si>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</si>
  <si>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</si>
  <si>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</si>
  <si>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</si>
  <si>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</si>
  <si>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</si>
  <si>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</si>
  <si>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</si>
  <si>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</si>
  <si>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</si>
  <si>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</si>
  <si>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</si>
  <si>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</si>
  <si>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</si>
  <si>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</si>
  <si>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</si>
  <si>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</si>
  <si>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</si>
  <si>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</si>
  <si>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</si>
  <si>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</si>
  <si>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</si>
  <si>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</si>
  <si>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</si>
  <si>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</si>
  <si>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</si>
  <si>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</si>
  <si>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</si>
  <si>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</si>
  <si>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</si>
  <si>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</si>
  <si>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</si>
  <si>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</si>
  <si>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</si>
  <si>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</si>
  <si>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</si>
  <si>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</si>
  <si>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</si>
  <si>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</si>
  <si>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</si>
  <si>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</si>
  <si>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</si>
  <si>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</si>
  <si>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</si>
  <si>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</si>
  <si>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</si>
  <si>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</si>
  <si>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</si>
  <si>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</si>
  <si>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</si>
  <si>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</si>
  <si>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</si>
  <si>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</si>
  <si>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</si>
  <si>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</si>
  <si>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</si>
  <si>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</si>
  <si>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</si>
  <si>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</si>
  <si>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</si>
  <si>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</si>
  <si>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</si>
  <si>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</si>
  <si>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</si>
  <si>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</si>
  <si>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</si>
  <si>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</si>
  <si>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</si>
  <si>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</si>
  <si>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</si>
  <si>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</si>
  <si>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</si>
  <si>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</si>
  <si>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</si>
  <si>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</si>
  <si>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</si>
  <si>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</si>
  <si>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</si>
  <si>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</si>
  <si>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</si>
  <si>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</si>
  <si>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</si>
  <si>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</si>
  <si>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</si>
  <si>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</si>
  <si>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</si>
  <si>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</si>
  <si>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</si>
  <si>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</si>
  <si>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</si>
  <si>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</si>
  <si>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</si>
  <si>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</si>
  <si>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</si>
  <si>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</si>
  <si>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</si>
  <si>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</si>
  <si>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</si>
  <si>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</si>
  <si>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</si>
  <si>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</si>
  <si>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</si>
  <si>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</si>
  <si>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</si>
  <si>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</si>
  <si>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</si>
  <si>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</si>
  <si>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</si>
  <si>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</si>
  <si>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</si>
  <si>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</si>
  <si>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</si>
  <si>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</si>
  <si>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</si>
  <si>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</si>
  <si>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</si>
  <si>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</si>
  <si>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</si>
  <si>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</si>
  <si>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</si>
  <si>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</si>
  <si>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</si>
  <si>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</si>
  <si>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</si>
  <si>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</si>
  <si>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</si>
  <si>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</si>
  <si>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</si>
  <si>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</si>
  <si>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</si>
  <si>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</si>
  <si>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</si>
  <si>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</si>
  <si>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</si>
  <si>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</si>
  <si>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</si>
  <si>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</si>
  <si>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</si>
  <si>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</si>
  <si>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</si>
  <si>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</si>
  <si>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</si>
  <si>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</si>
  <si>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</si>
  <si>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</si>
  <si>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</si>
  <si>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</si>
  <si>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</si>
  <si>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</si>
  <si>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</si>
  <si>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</si>
  <si>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</si>
  <si>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</si>
  <si>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</si>
  <si>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</si>
  <si>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</si>
  <si>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</si>
  <si>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</si>
  <si>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</si>
  <si>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</si>
  <si>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</si>
  <si>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</si>
  <si>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</si>
  <si>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</si>
  <si>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</si>
  <si>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</si>
  <si>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</si>
  <si>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</si>
  <si>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</si>
  <si>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</si>
  <si>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</si>
  <si>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</si>
  <si>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</si>
  <si>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</si>
  <si>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</si>
  <si>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</si>
  <si>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</si>
  <si>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</si>
  <si>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</si>
  <si>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</si>
  <si>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</si>
  <si>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</si>
  <si>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</si>
  <si>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</si>
  <si>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</si>
  <si>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</si>
  <si>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</si>
  <si>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</si>
  <si>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</si>
  <si>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</si>
  <si>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</si>
  <si>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</si>
  <si>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</si>
  <si>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</si>
  <si>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</si>
  <si>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</si>
  <si>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</si>
  <si>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</si>
  <si>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</si>
  <si>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</si>
  <si>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</si>
  <si>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</si>
  <si>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</si>
  <si>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</si>
  <si>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</si>
  <si>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</si>
  <si>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</si>
  <si>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</si>
  <si>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</si>
  <si>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</si>
  <si>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</si>
  <si>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</si>
  <si>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</si>
  <si>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</si>
  <si>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</si>
  <si>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</si>
  <si>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</si>
  <si>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</si>
  <si>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</si>
  <si>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</si>
  <si>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</si>
  <si>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</si>
  <si>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</si>
  <si>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</si>
  <si>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</si>
  <si>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</si>
  <si>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</si>
  <si>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</si>
  <si>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</si>
  <si>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</si>
  <si>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</si>
  <si>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</si>
  <si>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</si>
  <si>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</si>
  <si>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</si>
  <si>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</si>
  <si>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</si>
  <si>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</si>
  <si>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</si>
  <si>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</si>
  <si>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</si>
  <si>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</si>
  <si>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</si>
  <si>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</si>
  <si>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</si>
  <si>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</si>
  <si>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</si>
  <si>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</si>
  <si>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</si>
  <si>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</si>
  <si>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</si>
  <si>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</si>
  <si>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</si>
  <si>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</si>
  <si>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</si>
  <si>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</si>
  <si>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</si>
  <si>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</si>
  <si>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</si>
  <si>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</si>
  <si>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</si>
  <si>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</si>
  <si>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</si>
  <si>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</si>
  <si>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</si>
  <si>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</si>
  <si>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</si>
  <si>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</si>
  <si>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</si>
  <si>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</si>
  <si>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</si>
  <si>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</si>
  <si>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</si>
  <si>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</si>
  <si>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</si>
  <si>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</si>
  <si>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</si>
  <si>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</si>
  <si>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</si>
  <si>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</si>
  <si>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</si>
  <si>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</si>
  <si>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</si>
  <si>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</si>
  <si>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</si>
  <si>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</si>
  <si>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</si>
  <si>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</si>
  <si>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</si>
  <si>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</si>
  <si>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</si>
  <si>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</si>
  <si>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</si>
  <si>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</si>
  <si>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</si>
  <si>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</si>
  <si>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</si>
  <si>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</si>
  <si>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</si>
  <si>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</si>
  <si>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</si>
  <si>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</si>
  <si>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</si>
  <si>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</si>
  <si>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</si>
  <si>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</si>
  <si>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</si>
  <si>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</si>
  <si>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</si>
  <si>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</si>
  <si>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</si>
  <si>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</si>
  <si>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</si>
  <si>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</si>
  <si>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</si>
  <si>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</si>
  <si>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</si>
  <si>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</si>
  <si>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</si>
  <si>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</si>
  <si>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</si>
  <si>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</si>
  <si>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</si>
  <si>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</si>
  <si>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</si>
  <si>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</si>
  <si>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</si>
  <si>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</si>
  <si>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</si>
  <si>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</si>
  <si>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</si>
  <si>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</si>
  <si>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</si>
  <si>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</si>
  <si>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</si>
  <si>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</si>
  <si>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</si>
  <si>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</si>
  <si>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</si>
  <si>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</si>
  <si>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</si>
  <si>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</si>
  <si>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</si>
  <si>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</si>
  <si>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</si>
  <si>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</si>
  <si>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</si>
  <si>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</si>
  <si>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</si>
  <si>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</si>
  <si>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</si>
  <si>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</si>
  <si>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</si>
  <si>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</si>
  <si>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</si>
  <si>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</si>
  <si>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</si>
  <si>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</si>
  <si>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</si>
  <si>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</si>
  <si>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</si>
  <si>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</si>
  <si>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</si>
  <si>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</si>
  <si>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</si>
  <si>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</si>
  <si>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</si>
  <si>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</si>
  <si>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</si>
  <si>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</si>
  <si>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</si>
  <si>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</si>
  <si>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</si>
  <si>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</si>
  <si>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</si>
  <si>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</si>
  <si>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</si>
  <si>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</si>
  <si>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</si>
  <si>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</si>
  <si>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</si>
  <si>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</si>
  <si>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</si>
  <si>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географии</t>
  </si>
  <si>
    <t>16 ноября 2021 г</t>
  </si>
  <si>
    <t>Горбунева</t>
  </si>
  <si>
    <t>Дарья</t>
  </si>
  <si>
    <t>Олеговна</t>
  </si>
  <si>
    <t>Таищева</t>
  </si>
  <si>
    <t>Алина</t>
  </si>
  <si>
    <t>Бахтановна</t>
  </si>
  <si>
    <t>Балык</t>
  </si>
  <si>
    <t>Тимур</t>
  </si>
  <si>
    <t>Витальевич</t>
  </si>
  <si>
    <t>Беленов</t>
  </si>
  <si>
    <t>Матвей</t>
  </si>
  <si>
    <t>Свиридова</t>
  </si>
  <si>
    <t>Виктория</t>
  </si>
  <si>
    <t>Александровна</t>
  </si>
  <si>
    <t>Галущенко</t>
  </si>
  <si>
    <t>Екатерина</t>
  </si>
  <si>
    <t>Сергеевна</t>
  </si>
  <si>
    <t>Николаенко</t>
  </si>
  <si>
    <t>Полина</t>
  </si>
  <si>
    <t>Валентиновна</t>
  </si>
  <si>
    <t>Авдеева</t>
  </si>
  <si>
    <t>Анастасия</t>
  </si>
  <si>
    <t>Евгеньевна</t>
  </si>
  <si>
    <t>Артем</t>
  </si>
  <si>
    <t>Михайлович</t>
  </si>
  <si>
    <t>Адылин</t>
  </si>
  <si>
    <t>Моисеева</t>
  </si>
  <si>
    <t>Карина</t>
  </si>
  <si>
    <t>Ивановна</t>
  </si>
  <si>
    <t>Нерода</t>
  </si>
  <si>
    <t>Анна</t>
  </si>
  <si>
    <t>Викторовна</t>
  </si>
  <si>
    <t>Герман</t>
  </si>
  <si>
    <t>Зименко</t>
  </si>
  <si>
    <t>Денисовича</t>
  </si>
  <si>
    <t>Супрунов</t>
  </si>
  <si>
    <t>Сергей</t>
  </si>
  <si>
    <t>Андреевич</t>
  </si>
  <si>
    <t>Воронцова</t>
  </si>
  <si>
    <t>Татьяна</t>
  </si>
  <si>
    <t>Андреевна</t>
  </si>
  <si>
    <t>Щербакова</t>
  </si>
  <si>
    <t>Юлия</t>
  </si>
  <si>
    <t>Гончарова</t>
  </si>
  <si>
    <t>Надежда</t>
  </si>
  <si>
    <t>Васильевна</t>
  </si>
  <si>
    <t>Ломакина</t>
  </si>
  <si>
    <t>Валерия</t>
  </si>
  <si>
    <t>Алексеевна</t>
  </si>
  <si>
    <t>Роньшина</t>
  </si>
  <si>
    <t>Софья</t>
  </si>
  <si>
    <t>Вадимовна</t>
  </si>
  <si>
    <t>Альвинцева</t>
  </si>
  <si>
    <t>Юрьевна</t>
  </si>
  <si>
    <t>Караева</t>
  </si>
  <si>
    <t>Динара</t>
  </si>
  <si>
    <t>Умаровна</t>
  </si>
  <si>
    <t>Полякова</t>
  </si>
  <si>
    <t>Павловна</t>
  </si>
  <si>
    <t>Ткачук</t>
  </si>
  <si>
    <t>Ксения</t>
  </si>
  <si>
    <t>Геогргий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</si>
</sst>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0.056/&#1075;&#1077;&#1086;&#1075;&#1088;&#1072;&#1092;&#1080;&#1103;%20-%207%20&#1082;&#1083;&#1072;&#1089;&#1089;&#10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96;&#1082;&#1086;&#1083;&#1100;&#1085;&#1099;&#1081;%20&#1101;&#1090;&#1072;&#1087;%202021/&#1050;&#1083;&#1102;&#1077;&#1074;&#1089;&#1082;&#1072;&#1103;%20&#1057;&#1054;&#1064;/&#1057;&#1087;&#1080;&#1089;&#1082;&#1080;%20&#1091;&#1095;&#1072;&#1089;&#1090;&#1085;&#1080;&#1082;&#1086;&#1074;%20&#1087;&#1086;%20&#1075;&#1077;&#1086;&#1075;&#1088;&#1072;&#1092;&#1080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96;&#1082;&#1086;&#1083;&#1100;&#1085;&#1099;&#1081;%20&#1101;&#1090;&#1072;&#1087;%202021/&#1050;&#1086;&#1085;&#1079;&#1072;&#1074;&#1086;&#1076;&#1089;&#1082;&#1072;&#1103;%20&#1057;&#1054;&#1064;/&#1060;&#1086;&#1088;&#1084;&#1072;%203_2021-&#1043;&#1077;&#1086;&#1075;&#1088;&#1072;&#1092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96;&#1082;&#1086;&#1083;&#1100;&#1085;&#1099;&#1081;%20&#1101;&#1090;&#1072;&#1087;%202021/&#1051;&#1080;&#1094;&#1077;&#1081;/&#1056;&#1045;&#1047;&#1059;&#1051;&#1068;&#1058;&#1040;&#1058;%20&#1060;&#1086;&#1088;&#1084;&#1072;%203%20&#1089;&#1087;&#1080;&#1089;&#1082;&#1080;%20&#1075;&#1077;&#1086;&#1075;&#1088;&#1072;&#1092;&#1080;&#1103;%20&#1054;&#1051;&#1048;&#1052;&#1055;&#1048;&#1040;&#1044;&#1040;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96;&#1082;&#1086;&#1083;&#1100;&#1085;&#1099;&#1081;%20&#1101;&#1090;&#1072;&#1087;%202021/&#1052;&#1072;&#1085;&#1099;&#1095;&#1089;&#1082;&#1072;&#1103;%20&#1057;&#1054;&#1064;/&#1075;&#1077;&#1086;&#1075;&#1088;&#1072;&#1092;&#1080;&#110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0.248/&#1060;&#1086;&#1088;&#1084;&#1072;%203_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96;&#1082;&#1086;&#1083;&#1100;&#1085;&#1099;&#1081;%20&#1101;&#1090;&#1072;&#1087;%202021/&#1057;&#1054;&#1064;%20&#1075;.%20&#1047;&#1077;&#1088;&#1085;&#1086;&#1075;&#1088;&#1072;&#1076;&#1072;/&#1075;&#1077;&#1086;&#1075;&#1088;&#1072;&#1092;&#1080;&#1103;/&#1087;&#1088;&#1086;&#1090;&#1086;&#1082;&#1086;&#1083;%20&#1075;&#1077;&#1086;&#1075;&#1088;&#1072;&#1092;&#1080;&#110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96;&#1082;&#1086;&#1083;&#1100;&#1085;&#1099;&#1081;%20&#1101;&#1090;&#1072;&#1087;%202021/&#1057;&#1054;&#1064;%20&#1059;&#1048;&#1054;&#1055;/&#1060;&#1086;&#1088;&#1084;&#1072;%203_&#1075;&#1077;&#1086;&#1075;&#1088;&#1072;&#1092;&#1080;&#110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96;&#1082;&#1086;&#1083;&#1100;&#1085;&#1099;&#1081;%20&#1101;&#1090;&#1072;&#1087;%202021/&#1044;&#1086;&#1085;&#1089;&#1082;&#1072;&#1103;%20&#1057;&#1054;&#1064;/&#1092;&#1086;&#1088;&#1084;&#1072;%203%20&#1075;&#1077;&#1086;&#1075;&#1088;&#1072;&#1092;&#1080;&#1103;%20&#1052;&#1041;&#1054;&#1059;%20&#1044;&#1086;&#1085;&#1089;&#1082;&#1072;&#1103;%20&#1057;&#1054;&#106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Николаенко</v>
          </cell>
          <cell r="H10" t="str">
            <v>РОССИЯ</v>
          </cell>
          <cell r="I10" t="str">
            <v>не имеются</v>
          </cell>
        </row>
        <row r="11">
          <cell r="H11" t="str">
            <v>РОССИЯ</v>
          </cell>
          <cell r="I11" t="str">
            <v>не имеются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</sheetNames>
    <sheetDataSet>
      <sheetData sheetId="0">
        <row r="7">
          <cell r="C7" t="str">
            <v xml:space="preserve">Горбунева </v>
          </cell>
          <cell r="H7" t="str">
            <v>РОССИЯ</v>
          </cell>
          <cell r="I7" t="str">
            <v>не имеются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>
        <row r="25">
          <cell r="C25" t="str">
            <v>Ткачук</v>
          </cell>
          <cell r="H25" t="str">
            <v>РОССИЯ</v>
          </cell>
          <cell r="I25" t="str">
            <v>не имеются</v>
          </cell>
        </row>
        <row r="26">
          <cell r="H26" t="str">
            <v>РОССИЯ</v>
          </cell>
          <cell r="I26" t="str">
            <v>не имеются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"/>
      <sheetName val="АТЕ"/>
      <sheetName val="Гражданство"/>
      <sheetName val="ОВЗ"/>
      <sheetName val="Класс"/>
      <sheetName val="Тип диплома"/>
      <sheetName val="Пол"/>
      <sheetName val="6 класс"/>
      <sheetName val="7 класс"/>
      <sheetName val="8 класс"/>
      <sheetName val="9 класс"/>
      <sheetName val="10 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0">
          <cell r="C10" t="str">
            <v xml:space="preserve">Адылин </v>
          </cell>
          <cell r="H10" t="str">
            <v>РОССИЯ</v>
          </cell>
          <cell r="I10" t="str">
            <v>не имеются</v>
          </cell>
        </row>
        <row r="11">
          <cell r="H11" t="str">
            <v>РОССИЯ</v>
          </cell>
          <cell r="I11" t="str">
            <v>не имеются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"/>
      <sheetName val="6 кл"/>
      <sheetName val="7кл"/>
      <sheetName val="8 кл"/>
      <sheetName val="9 кл"/>
      <sheetName val="9кл"/>
      <sheetName val="10"/>
      <sheetName val="10 кл"/>
      <sheetName val="11кл"/>
      <sheetName val="11 кл"/>
    </sheetNames>
    <sheetDataSet>
      <sheetData sheetId="0" refreshError="1"/>
      <sheetData sheetId="1" refreshError="1"/>
      <sheetData sheetId="2">
        <row r="10">
          <cell r="B10" t="str">
            <v>Нерода</v>
          </cell>
          <cell r="G10" t="str">
            <v>РОССИЯ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5">
          <cell r="C15" t="str">
            <v>Альвинцева</v>
          </cell>
          <cell r="H15" t="str">
            <v>РОССИЯ</v>
          </cell>
          <cell r="I15" t="str">
            <v>не имеются</v>
          </cell>
        </row>
        <row r="16">
          <cell r="H16" t="str">
            <v>РОССИЯ</v>
          </cell>
          <cell r="I16" t="str">
            <v>не имеются</v>
          </cell>
        </row>
        <row r="17">
          <cell r="H17" t="str">
            <v>РОССИЯ</v>
          </cell>
          <cell r="I17" t="str">
            <v>не имеются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9">
          <cell r="C19" t="str">
            <v xml:space="preserve">Герман  </v>
          </cell>
          <cell r="H19" t="str">
            <v>РОССИЯ</v>
          </cell>
          <cell r="I19" t="str">
            <v>не имеются</v>
          </cell>
        </row>
        <row r="20">
          <cell r="H20" t="str">
            <v>РОССИЯ</v>
          </cell>
          <cell r="I20" t="str">
            <v>не имеются</v>
          </cell>
        </row>
        <row r="21">
          <cell r="H21" t="str">
            <v>РОССИЯ</v>
          </cell>
          <cell r="I21" t="str">
            <v>не имеются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33">
          <cell r="C33" t="str">
            <v>Таишева</v>
          </cell>
          <cell r="H33" t="str">
            <v>РОССИЯ</v>
          </cell>
          <cell r="I33" t="str">
            <v>не имеются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 6 класс"/>
      <sheetName val="7 класс"/>
      <sheetName val="8 класс"/>
      <sheetName val="10 класс"/>
    </sheetNames>
    <sheetDataSet>
      <sheetData sheetId="0"/>
      <sheetData sheetId="1">
        <row r="10">
          <cell r="C10" t="str">
            <v>Балык</v>
          </cell>
          <cell r="H10" t="str">
            <v>РОССИЯ</v>
          </cell>
          <cell r="I10" t="str">
            <v>не имеются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C28" workbookViewId="0">
      <selection activeCell="K31" sqref="K31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6" width="9.44140625" style="17" customWidth="1"/>
    <col min="7" max="7" width="12.109375" customWidth="1"/>
    <col min="8" max="8" width="13" style="21" customWidth="1"/>
    <col min="9" max="9" width="13.88671875" style="21" customWidth="1"/>
    <col min="10" max="10" width="10" style="43" customWidth="1"/>
    <col min="11" max="11" width="40.5546875" style="39" customWidth="1"/>
    <col min="12" max="12" width="9.5546875" customWidth="1"/>
    <col min="13" max="13" width="12.44140625" style="9" customWidth="1"/>
    <col min="14" max="14" width="10.109375" customWidth="1"/>
  </cols>
  <sheetData>
    <row r="1" spans="1:14" x14ac:dyDescent="0.3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">
      <c r="B3" s="1" t="s">
        <v>13</v>
      </c>
      <c r="C3" s="47" t="s">
        <v>2799</v>
      </c>
      <c r="D3" s="47"/>
      <c r="E3" s="2"/>
      <c r="F3" s="2" t="s">
        <v>14</v>
      </c>
      <c r="G3" s="10">
        <v>7</v>
      </c>
      <c r="H3" s="20"/>
      <c r="I3" s="20"/>
      <c r="J3" s="41"/>
      <c r="K3" s="37"/>
      <c r="L3" s="1"/>
      <c r="M3" s="18"/>
      <c r="N3" s="1"/>
    </row>
    <row r="4" spans="1:14" x14ac:dyDescent="0.3">
      <c r="B4" s="48" t="s">
        <v>2800</v>
      </c>
      <c r="C4" s="49"/>
      <c r="D4" s="49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">
      <c r="B6" s="49" t="s">
        <v>33</v>
      </c>
      <c r="C6" s="49"/>
      <c r="D6" s="49"/>
      <c r="E6" s="49"/>
      <c r="F6" s="49"/>
      <c r="G6" s="49"/>
      <c r="H6" s="20"/>
      <c r="I6" s="20"/>
      <c r="J6" s="41"/>
      <c r="K6" s="37"/>
      <c r="L6" s="1"/>
      <c r="M6" s="18"/>
      <c r="N6" s="1"/>
    </row>
    <row r="7" spans="1:14" x14ac:dyDescent="0.3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 x14ac:dyDescent="0.3">
      <c r="A10" s="11" t="s">
        <v>33</v>
      </c>
      <c r="B10" s="12">
        <v>1</v>
      </c>
      <c r="C10" s="44" t="s">
        <v>2801</v>
      </c>
      <c r="D10" s="44" t="s">
        <v>2802</v>
      </c>
      <c r="E10" s="44" t="s">
        <v>2803</v>
      </c>
      <c r="F10" s="19" t="s">
        <v>329</v>
      </c>
      <c r="G10" s="15">
        <v>39829</v>
      </c>
      <c r="H10" s="19" t="s">
        <v>70</v>
      </c>
      <c r="I10" s="19" t="s">
        <v>321</v>
      </c>
      <c r="J10" s="42">
        <v>1040</v>
      </c>
      <c r="K10" s="40" t="str">
        <f>VLOOKUP(J10,ОО!C:E,3,FALSE)</f>
        <v>муниципальное бюджетное общеобразовательное учреждение Клюевская средняя общеобразовательная школа Зерноградского района</v>
      </c>
      <c r="L10" s="14">
        <v>7</v>
      </c>
      <c r="M10" s="13" t="s">
        <v>325</v>
      </c>
      <c r="N10" s="14">
        <v>21.2</v>
      </c>
    </row>
    <row r="11" spans="1:14" ht="40.5" customHeight="1" x14ac:dyDescent="0.3">
      <c r="A11" s="11" t="s">
        <v>33</v>
      </c>
      <c r="B11" s="12">
        <v>2</v>
      </c>
      <c r="C11" s="13" t="s">
        <v>2804</v>
      </c>
      <c r="D11" s="13" t="s">
        <v>2805</v>
      </c>
      <c r="E11" s="13" t="s">
        <v>2806</v>
      </c>
      <c r="F11" s="19" t="s">
        <v>329</v>
      </c>
      <c r="G11" s="15">
        <v>39478</v>
      </c>
      <c r="H11" s="19" t="s">
        <v>70</v>
      </c>
      <c r="I11" s="19" t="s">
        <v>321</v>
      </c>
      <c r="J11" s="42">
        <v>1123</v>
      </c>
      <c r="K11" s="40" t="str">
        <f>VLOOKUP(J11,ОО!C:E,3,FALSE)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1" s="14">
        <v>7</v>
      </c>
      <c r="M11" s="13" t="s">
        <v>325</v>
      </c>
      <c r="N11" s="14">
        <v>20.9</v>
      </c>
    </row>
    <row r="12" spans="1:14" ht="43.5" customHeight="1" x14ac:dyDescent="0.3">
      <c r="A12" s="11" t="s">
        <v>33</v>
      </c>
      <c r="B12" s="12">
        <v>3</v>
      </c>
      <c r="C12" s="13" t="s">
        <v>2807</v>
      </c>
      <c r="D12" s="13" t="s">
        <v>2808</v>
      </c>
      <c r="E12" s="13" t="s">
        <v>2809</v>
      </c>
      <c r="F12" s="19" t="s">
        <v>328</v>
      </c>
      <c r="G12" s="15">
        <v>39631</v>
      </c>
      <c r="H12" s="19" t="s">
        <v>70</v>
      </c>
      <c r="I12" s="19" t="s">
        <v>321</v>
      </c>
      <c r="J12" s="42">
        <v>880</v>
      </c>
      <c r="K12" s="40" t="str">
        <f>VLOOKUP(J12,ОО!C:E,3,FALSE)</f>
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</c>
      <c r="L12" s="14">
        <v>7</v>
      </c>
      <c r="M12" s="13" t="s">
        <v>325</v>
      </c>
      <c r="N12" s="14">
        <v>19.2</v>
      </c>
    </row>
    <row r="13" spans="1:14" ht="39.75" customHeight="1" x14ac:dyDescent="0.3">
      <c r="A13" s="11" t="s">
        <v>33</v>
      </c>
      <c r="B13" s="12">
        <v>4</v>
      </c>
      <c r="C13" s="13" t="s">
        <v>2810</v>
      </c>
      <c r="D13" s="13" t="s">
        <v>2811</v>
      </c>
      <c r="E13" s="13" t="s">
        <v>2809</v>
      </c>
      <c r="F13" s="19" t="s">
        <v>328</v>
      </c>
      <c r="G13" s="15">
        <v>40085</v>
      </c>
      <c r="H13" s="19" t="s">
        <v>70</v>
      </c>
      <c r="I13" s="19" t="s">
        <v>321</v>
      </c>
      <c r="J13" s="42">
        <v>868</v>
      </c>
      <c r="K13" s="40" t="str">
        <f>VLOOKUP(J13,ОО!C:E,3,FALSE)</f>
        <v>муниципальное бюджетное общеобразовательное учреждение лицей г.Зернограда</v>
      </c>
      <c r="L13" s="14">
        <v>7</v>
      </c>
      <c r="M13" s="13" t="s">
        <v>325</v>
      </c>
      <c r="N13" s="14">
        <v>16.600000000000001</v>
      </c>
    </row>
    <row r="14" spans="1:14" ht="36.75" customHeight="1" x14ac:dyDescent="0.3">
      <c r="A14" s="11" t="s">
        <v>33</v>
      </c>
      <c r="B14" s="12">
        <v>5</v>
      </c>
      <c r="C14" s="13" t="s">
        <v>2812</v>
      </c>
      <c r="D14" s="13" t="s">
        <v>2813</v>
      </c>
      <c r="E14" s="13" t="s">
        <v>2814</v>
      </c>
      <c r="F14" s="19" t="s">
        <v>329</v>
      </c>
      <c r="G14" s="15">
        <v>39589</v>
      </c>
      <c r="H14" s="19" t="s">
        <v>70</v>
      </c>
      <c r="I14" s="19" t="s">
        <v>321</v>
      </c>
      <c r="J14" s="42">
        <v>872</v>
      </c>
      <c r="K14" s="40" t="str">
        <f>VLOOKUP(J14,ОО!C:E,3,FALSE)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4" s="14">
        <v>7</v>
      </c>
      <c r="M14" s="13" t="s">
        <v>325</v>
      </c>
      <c r="N14" s="14">
        <v>16.2</v>
      </c>
    </row>
    <row r="15" spans="1:14" ht="40.5" customHeight="1" x14ac:dyDescent="0.3">
      <c r="A15" s="11" t="s">
        <v>33</v>
      </c>
      <c r="B15" s="12">
        <v>6</v>
      </c>
      <c r="C15" s="13" t="s">
        <v>2815</v>
      </c>
      <c r="D15" s="13" t="s">
        <v>2816</v>
      </c>
      <c r="E15" s="13" t="s">
        <v>2817</v>
      </c>
      <c r="F15" s="19" t="s">
        <v>329</v>
      </c>
      <c r="G15" s="15">
        <v>39788</v>
      </c>
      <c r="H15" s="19" t="s">
        <v>70</v>
      </c>
      <c r="I15" s="19" t="s">
        <v>321</v>
      </c>
      <c r="J15" s="42">
        <v>867</v>
      </c>
      <c r="K15" s="40" t="str">
        <f>VLOOKUP(J15,ОО!C:E,3,FALSE)</f>
        <v>муниципальное бюджетное общеобразовательное учреждение средняя общеобразовательная школа г.Зернограда</v>
      </c>
      <c r="L15" s="14">
        <v>7</v>
      </c>
      <c r="M15" s="13" t="s">
        <v>325</v>
      </c>
      <c r="N15" s="14">
        <v>15.9</v>
      </c>
    </row>
    <row r="16" spans="1:14" ht="41.25" customHeight="1" x14ac:dyDescent="0.3">
      <c r="A16" s="11" t="str">
        <f t="shared" ref="A16:A32" si="0">$A$15</f>
        <v>Зерноградский</v>
      </c>
      <c r="B16" s="12">
        <v>7</v>
      </c>
      <c r="C16" s="13" t="s">
        <v>2818</v>
      </c>
      <c r="D16" s="13" t="s">
        <v>2819</v>
      </c>
      <c r="E16" s="13" t="s">
        <v>2820</v>
      </c>
      <c r="F16" s="19" t="s">
        <v>329</v>
      </c>
      <c r="G16" s="15">
        <v>39831</v>
      </c>
      <c r="H16" s="19" t="s">
        <v>70</v>
      </c>
      <c r="I16" s="19" t="s">
        <v>321</v>
      </c>
      <c r="J16" s="42">
        <v>866</v>
      </c>
      <c r="K16" s="40" t="str">
        <f>VLOOKUP(J16,ОО!C:E,3,FALSE)</f>
        <v>муниципальное бюджетное общеобразовательное учреждение гимназия г.Зернограда</v>
      </c>
      <c r="L16" s="14">
        <v>7</v>
      </c>
      <c r="M16" s="13" t="s">
        <v>325</v>
      </c>
      <c r="N16" s="14">
        <v>15.4</v>
      </c>
    </row>
    <row r="17" spans="1:14" ht="27.6" customHeight="1" x14ac:dyDescent="0.3">
      <c r="A17" s="11" t="str">
        <f t="shared" si="0"/>
        <v>Зерноградский</v>
      </c>
      <c r="B17" s="12">
        <v>8</v>
      </c>
      <c r="C17" s="13" t="s">
        <v>2826</v>
      </c>
      <c r="D17" s="13" t="s">
        <v>2824</v>
      </c>
      <c r="E17" s="13" t="s">
        <v>2825</v>
      </c>
      <c r="F17" s="19" t="s">
        <v>328</v>
      </c>
      <c r="G17" s="15">
        <v>39811</v>
      </c>
      <c r="H17" s="19" t="str">
        <f>[1]Форма3!H10</f>
        <v>РОССИЯ</v>
      </c>
      <c r="I17" s="19" t="str">
        <f>[1]Форма3!I10</f>
        <v>не имеются</v>
      </c>
      <c r="J17" s="42">
        <v>868</v>
      </c>
      <c r="K17" s="40" t="str">
        <f>VLOOKUP(J17,ОО!C:E,3,FALSE)</f>
        <v>муниципальное бюджетное общеобразовательное учреждение лицей г.Зернограда</v>
      </c>
      <c r="L17" s="14">
        <v>7</v>
      </c>
      <c r="M17" s="13" t="s">
        <v>325</v>
      </c>
      <c r="N17" s="14">
        <v>14.5</v>
      </c>
    </row>
    <row r="18" spans="1:14" ht="36" x14ac:dyDescent="0.3">
      <c r="A18" s="11" t="str">
        <f t="shared" si="0"/>
        <v>Зерноградский</v>
      </c>
      <c r="B18" s="12">
        <v>9</v>
      </c>
      <c r="C18" s="46" t="s">
        <v>2827</v>
      </c>
      <c r="D18" s="13" t="s">
        <v>2828</v>
      </c>
      <c r="E18" s="13" t="s">
        <v>2829</v>
      </c>
      <c r="F18" s="19" t="s">
        <v>329</v>
      </c>
      <c r="G18" s="15">
        <v>39575</v>
      </c>
      <c r="H18" s="19" t="str">
        <f>[1]Форма3!H11</f>
        <v>РОССИЯ</v>
      </c>
      <c r="I18" s="19" t="str">
        <f>[1]Форма3!I11</f>
        <v>не имеются</v>
      </c>
      <c r="J18" s="42">
        <v>870</v>
      </c>
      <c r="K18" s="40" t="str">
        <f>VLOOKUP(J18,ОО!C:E,3,FALSE)</f>
        <v>муниципальное бюджетное общеобразовательное учреждение средняя общеобразовательная школа (военвед) г.Зернограда</v>
      </c>
      <c r="L18" s="14">
        <v>7</v>
      </c>
      <c r="M18" s="13" t="s">
        <v>325</v>
      </c>
      <c r="N18" s="14">
        <v>14.4</v>
      </c>
    </row>
    <row r="19" spans="1:14" ht="36" x14ac:dyDescent="0.3">
      <c r="A19" s="11" t="str">
        <f t="shared" si="0"/>
        <v>Зерноградский</v>
      </c>
      <c r="B19" s="12">
        <v>10</v>
      </c>
      <c r="C19" s="44" t="s">
        <v>2821</v>
      </c>
      <c r="D19" s="44" t="s">
        <v>2822</v>
      </c>
      <c r="E19" s="44" t="s">
        <v>2823</v>
      </c>
      <c r="F19" s="45" t="s">
        <v>329</v>
      </c>
      <c r="G19" s="15">
        <v>39798</v>
      </c>
      <c r="H19" s="45" t="str">
        <f>'[2]7 класс'!H7</f>
        <v>РОССИЯ</v>
      </c>
      <c r="I19" s="45" t="str">
        <f>'[2]7 класс'!I7</f>
        <v>не имеются</v>
      </c>
      <c r="J19" s="42">
        <v>870</v>
      </c>
      <c r="K19" s="40" t="str">
        <f>VLOOKUP(J19,ОО!C:E,3,FALSE)</f>
        <v>муниципальное бюджетное общеобразовательное учреждение средняя общеобразовательная школа (военвед) г.Зернограда</v>
      </c>
      <c r="L19" s="14">
        <v>7</v>
      </c>
      <c r="M19" s="44" t="s">
        <v>325</v>
      </c>
      <c r="N19" s="14">
        <v>14.2</v>
      </c>
    </row>
    <row r="20" spans="1:14" ht="38.4" customHeight="1" x14ac:dyDescent="0.3">
      <c r="A20" s="11" t="str">
        <f t="shared" si="0"/>
        <v>Зерноградский</v>
      </c>
      <c r="B20" s="12">
        <v>11</v>
      </c>
      <c r="C20" s="13" t="s">
        <v>2830</v>
      </c>
      <c r="D20" s="13" t="s">
        <v>2831</v>
      </c>
      <c r="E20" s="13" t="s">
        <v>2832</v>
      </c>
      <c r="F20" s="19" t="s">
        <v>329</v>
      </c>
      <c r="G20" s="15">
        <v>39623</v>
      </c>
      <c r="H20" s="19" t="str">
        <f>[3]Форма3!H25</f>
        <v>РОССИЯ</v>
      </c>
      <c r="I20" s="19" t="str">
        <f>[3]Форма3!I25</f>
        <v>не имеются</v>
      </c>
      <c r="J20" s="42">
        <v>878</v>
      </c>
      <c r="K20" s="40" t="str">
        <f>VLOOKUP(J20,ОО!C:E,3,FALSE)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20" s="14">
        <v>7</v>
      </c>
      <c r="M20" s="13" t="s">
        <v>325</v>
      </c>
      <c r="N20" s="14">
        <v>14</v>
      </c>
    </row>
    <row r="21" spans="1:14" ht="34.200000000000003" customHeight="1" x14ac:dyDescent="0.3">
      <c r="A21" s="11" t="str">
        <f t="shared" si="0"/>
        <v>Зерноградский</v>
      </c>
      <c r="B21" s="12">
        <v>12</v>
      </c>
      <c r="C21" s="46" t="s">
        <v>2833</v>
      </c>
      <c r="D21" s="13" t="s">
        <v>2802</v>
      </c>
      <c r="E21" s="13" t="s">
        <v>2823</v>
      </c>
      <c r="F21" s="19" t="s">
        <v>329</v>
      </c>
      <c r="G21" s="15">
        <v>39813</v>
      </c>
      <c r="H21" s="19" t="str">
        <f>[3]Форма3!H26</f>
        <v>РОССИЯ</v>
      </c>
      <c r="I21" s="19" t="str">
        <f>[3]Форма3!I26</f>
        <v>не имеются</v>
      </c>
      <c r="J21" s="42">
        <v>867</v>
      </c>
      <c r="K21" s="40" t="str">
        <f>VLOOKUP(J21,ОО!C:E,3,FALSE)</f>
        <v>муниципальное бюджетное общеобразовательное учреждение средняя общеобразовательная школа г.Зернограда</v>
      </c>
      <c r="L21" s="14">
        <v>7</v>
      </c>
      <c r="M21" s="13" t="s">
        <v>325</v>
      </c>
      <c r="N21" s="14">
        <v>14</v>
      </c>
    </row>
    <row r="22" spans="1:14" ht="28.95" customHeight="1" x14ac:dyDescent="0.3">
      <c r="A22" s="11" t="str">
        <f t="shared" si="0"/>
        <v>Зерноградский</v>
      </c>
      <c r="B22" s="12">
        <v>13</v>
      </c>
      <c r="C22" s="13" t="s">
        <v>2834</v>
      </c>
      <c r="D22" s="13" t="s">
        <v>2862</v>
      </c>
      <c r="E22" s="13" t="s">
        <v>2835</v>
      </c>
      <c r="F22" s="19" t="s">
        <v>328</v>
      </c>
      <c r="G22" s="15">
        <v>39202</v>
      </c>
      <c r="H22" s="19" t="str">
        <f>'[4]7 класс'!H10</f>
        <v>РОССИЯ</v>
      </c>
      <c r="I22" s="19" t="str">
        <f>'[4]7 класс'!I10</f>
        <v>не имеются</v>
      </c>
      <c r="J22" s="42">
        <v>870</v>
      </c>
      <c r="K22" s="40" t="str">
        <f>VLOOKUP(J22,ОО!C:E,3,FALSE)</f>
        <v>муниципальное бюджетное общеобразовательное учреждение средняя общеобразовательная школа (военвед) г.Зернограда</v>
      </c>
      <c r="L22" s="14">
        <v>7</v>
      </c>
      <c r="M22" s="13" t="s">
        <v>325</v>
      </c>
      <c r="N22" s="14">
        <v>13.2</v>
      </c>
    </row>
    <row r="23" spans="1:14" ht="25.2" customHeight="1" x14ac:dyDescent="0.3">
      <c r="A23" s="11" t="str">
        <f t="shared" si="0"/>
        <v>Зерноградский</v>
      </c>
      <c r="B23" s="12">
        <v>14</v>
      </c>
      <c r="C23" s="13" t="s">
        <v>2836</v>
      </c>
      <c r="D23" s="13" t="s">
        <v>2837</v>
      </c>
      <c r="E23" s="13" t="s">
        <v>2838</v>
      </c>
      <c r="F23" s="19" t="s">
        <v>328</v>
      </c>
      <c r="G23" s="15">
        <v>39542</v>
      </c>
      <c r="H23" s="19" t="str">
        <f>'[4]7 класс'!H11</f>
        <v>РОССИЯ</v>
      </c>
      <c r="I23" s="19" t="str">
        <f>'[4]7 класс'!I11</f>
        <v>не имеются</v>
      </c>
      <c r="J23" s="42">
        <v>871</v>
      </c>
      <c r="K23" s="40" t="str">
        <f>VLOOKUP(J23,ОО!C:E,3,FALSE)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23" s="14">
        <v>7</v>
      </c>
      <c r="M23" s="13" t="s">
        <v>325</v>
      </c>
      <c r="N23" s="14">
        <v>12.4</v>
      </c>
    </row>
    <row r="24" spans="1:14" ht="36.6" customHeight="1" x14ac:dyDescent="0.3">
      <c r="A24" s="11" t="str">
        <f t="shared" si="0"/>
        <v>Зерноградский</v>
      </c>
      <c r="B24" s="12">
        <v>15</v>
      </c>
      <c r="C24" s="13" t="s">
        <v>2839</v>
      </c>
      <c r="D24" s="13" t="s">
        <v>2840</v>
      </c>
      <c r="E24" s="13" t="s">
        <v>2841</v>
      </c>
      <c r="F24" s="19" t="s">
        <v>329</v>
      </c>
      <c r="G24" s="15">
        <v>39639</v>
      </c>
      <c r="H24" s="19" t="str">
        <f>'[5]7кл'!G10</f>
        <v>РОССИЯ</v>
      </c>
      <c r="I24" s="19" t="s">
        <v>321</v>
      </c>
      <c r="J24" s="42">
        <v>870</v>
      </c>
      <c r="K24" s="40" t="str">
        <f>VLOOKUP(J24,ОО!C:E,3,FALSE)</f>
        <v>муниципальное бюджетное общеобразовательное учреждение средняя общеобразовательная школа (военвед) г.Зернограда</v>
      </c>
      <c r="L24" s="14">
        <v>7</v>
      </c>
      <c r="M24" s="13" t="s">
        <v>325</v>
      </c>
      <c r="N24" s="14">
        <v>12.4</v>
      </c>
    </row>
    <row r="25" spans="1:14" ht="27" customHeight="1" x14ac:dyDescent="0.3">
      <c r="A25" s="11" t="str">
        <f t="shared" si="0"/>
        <v>Зерноградский</v>
      </c>
      <c r="B25" s="12">
        <v>16</v>
      </c>
      <c r="C25" s="13" t="s">
        <v>2842</v>
      </c>
      <c r="D25" s="13" t="s">
        <v>2843</v>
      </c>
      <c r="E25" s="13" t="s">
        <v>2814</v>
      </c>
      <c r="F25" s="19" t="s">
        <v>329</v>
      </c>
      <c r="G25" s="15">
        <v>39608</v>
      </c>
      <c r="H25" s="19" t="str">
        <f>[6]Форма3!H15</f>
        <v>РОССИЯ</v>
      </c>
      <c r="I25" s="19" t="str">
        <f>[6]Форма3!I15</f>
        <v>не имеются</v>
      </c>
      <c r="J25" s="42">
        <v>872</v>
      </c>
      <c r="K25" s="40" t="str">
        <f>VLOOKUP(J25,ОО!C:E,3,FALSE)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25" s="14">
        <v>7</v>
      </c>
      <c r="M25" s="13" t="s">
        <v>325</v>
      </c>
      <c r="N25" s="14">
        <v>12.2</v>
      </c>
    </row>
    <row r="26" spans="1:14" ht="42.6" customHeight="1" x14ac:dyDescent="0.3">
      <c r="A26" s="11" t="str">
        <f t="shared" si="0"/>
        <v>Зерноградский</v>
      </c>
      <c r="B26" s="12">
        <v>17</v>
      </c>
      <c r="C26" s="13" t="s">
        <v>2844</v>
      </c>
      <c r="D26" s="13" t="s">
        <v>2845</v>
      </c>
      <c r="E26" s="13" t="s">
        <v>2846</v>
      </c>
      <c r="F26" s="19" t="s">
        <v>329</v>
      </c>
      <c r="G26" s="15">
        <v>39481</v>
      </c>
      <c r="H26" s="19" t="str">
        <f>[6]Форма3!H16</f>
        <v>РОССИЯ</v>
      </c>
      <c r="I26" s="19" t="str">
        <f>[6]Форма3!I16</f>
        <v>не имеются</v>
      </c>
      <c r="J26" s="42">
        <v>870</v>
      </c>
      <c r="K26" s="40" t="str">
        <f>VLOOKUP(J26,ОО!C:E,3,FALSE)</f>
        <v>муниципальное бюджетное общеобразовательное учреждение средняя общеобразовательная школа (военвед) г.Зернограда</v>
      </c>
      <c r="L26" s="14">
        <v>7</v>
      </c>
      <c r="M26" s="13" t="s">
        <v>325</v>
      </c>
      <c r="N26" s="14">
        <v>12</v>
      </c>
    </row>
    <row r="27" spans="1:14" ht="29.4" customHeight="1" x14ac:dyDescent="0.3">
      <c r="A27" s="11" t="str">
        <f t="shared" si="0"/>
        <v>Зерноградский</v>
      </c>
      <c r="B27" s="12">
        <v>18</v>
      </c>
      <c r="C27" s="13" t="s">
        <v>2847</v>
      </c>
      <c r="D27" s="13" t="s">
        <v>2848</v>
      </c>
      <c r="E27" s="13" t="s">
        <v>2849</v>
      </c>
      <c r="F27" s="19" t="s">
        <v>329</v>
      </c>
      <c r="G27" s="15">
        <v>39556</v>
      </c>
      <c r="H27" s="19" t="str">
        <f>[6]Форма3!H17</f>
        <v>РОССИЯ</v>
      </c>
      <c r="I27" s="19" t="str">
        <f>[6]Форма3!I17</f>
        <v>не имеются</v>
      </c>
      <c r="J27" s="42">
        <v>866</v>
      </c>
      <c r="K27" s="40" t="str">
        <f>VLOOKUP(J27,ОО!C:E,3,FALSE)</f>
        <v>муниципальное бюджетное общеобразовательное учреждение гимназия г.Зернограда</v>
      </c>
      <c r="L27" s="14">
        <v>7</v>
      </c>
      <c r="M27" s="13" t="s">
        <v>325</v>
      </c>
      <c r="N27" s="14">
        <v>11.7</v>
      </c>
    </row>
    <row r="28" spans="1:14" ht="41.4" customHeight="1" x14ac:dyDescent="0.3">
      <c r="A28" s="11" t="str">
        <f t="shared" si="0"/>
        <v>Зерноградский</v>
      </c>
      <c r="B28" s="12">
        <v>19</v>
      </c>
      <c r="C28" s="13" t="s">
        <v>2850</v>
      </c>
      <c r="D28" s="13" t="s">
        <v>2851</v>
      </c>
      <c r="E28" s="13" t="s">
        <v>2852</v>
      </c>
      <c r="F28" s="19" t="s">
        <v>329</v>
      </c>
      <c r="G28" s="15">
        <v>39718</v>
      </c>
      <c r="H28" s="19" t="str">
        <f>[7]Лист1!H19</f>
        <v>РОССИЯ</v>
      </c>
      <c r="I28" s="19" t="str">
        <f>[7]Лист1!I19</f>
        <v>не имеются</v>
      </c>
      <c r="J28" s="42">
        <v>867</v>
      </c>
      <c r="K28" s="40" t="str">
        <f>VLOOKUP(J28,ОО!C:E,3,FALSE)</f>
        <v>муниципальное бюджетное общеобразовательное учреждение средняя общеобразовательная школа г.Зернограда</v>
      </c>
      <c r="L28" s="14">
        <v>7</v>
      </c>
      <c r="M28" s="13" t="s">
        <v>325</v>
      </c>
      <c r="N28" s="14">
        <v>10.199999999999999</v>
      </c>
    </row>
    <row r="29" spans="1:14" ht="28.2" customHeight="1" x14ac:dyDescent="0.3">
      <c r="A29" s="11" t="str">
        <f t="shared" si="0"/>
        <v>Зерноградский</v>
      </c>
      <c r="B29" s="12">
        <v>20</v>
      </c>
      <c r="C29" s="13" t="s">
        <v>2853</v>
      </c>
      <c r="D29" s="13" t="s">
        <v>2848</v>
      </c>
      <c r="E29" s="13" t="s">
        <v>2854</v>
      </c>
      <c r="F29" s="19" t="s">
        <v>329</v>
      </c>
      <c r="G29" s="15">
        <v>39556</v>
      </c>
      <c r="H29" s="19" t="str">
        <f>[7]Лист1!H20</f>
        <v>РОССИЯ</v>
      </c>
      <c r="I29" s="19" t="str">
        <f>[7]Лист1!I20</f>
        <v>не имеются</v>
      </c>
      <c r="J29" s="42">
        <v>872</v>
      </c>
      <c r="K29" s="40" t="str">
        <f>VLOOKUP(J29,ОО!C:E,3,FALSE)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29" s="14">
        <v>7</v>
      </c>
      <c r="M29" s="13" t="s">
        <v>325</v>
      </c>
      <c r="N29" s="14">
        <v>9.4</v>
      </c>
    </row>
    <row r="30" spans="1:14" ht="27.6" customHeight="1" x14ac:dyDescent="0.3">
      <c r="A30" s="11" t="str">
        <f t="shared" si="0"/>
        <v>Зерноградский</v>
      </c>
      <c r="B30" s="12">
        <v>21</v>
      </c>
      <c r="C30" s="13" t="s">
        <v>2855</v>
      </c>
      <c r="D30" s="13" t="s">
        <v>2856</v>
      </c>
      <c r="E30" s="13" t="s">
        <v>2857</v>
      </c>
      <c r="F30" s="19" t="s">
        <v>329</v>
      </c>
      <c r="G30" s="15">
        <v>39690</v>
      </c>
      <c r="H30" s="19" t="str">
        <f>[7]Лист1!H21</f>
        <v>РОССИЯ</v>
      </c>
      <c r="I30" s="19" t="str">
        <f>[7]Лист1!I21</f>
        <v>не имеются</v>
      </c>
      <c r="J30" s="42">
        <v>876</v>
      </c>
      <c r="K30" s="40" t="str">
        <f>VLOOKUP(J30,ОО!C:E,3,FALSE)</f>
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</c>
      <c r="L30" s="14">
        <v>7</v>
      </c>
      <c r="M30" s="13" t="s">
        <v>325</v>
      </c>
      <c r="N30" s="14">
        <v>9.1999999999999993</v>
      </c>
    </row>
    <row r="31" spans="1:14" ht="37.950000000000003" customHeight="1" x14ac:dyDescent="0.3">
      <c r="A31" s="11" t="str">
        <f t="shared" si="0"/>
        <v>Зерноградский</v>
      </c>
      <c r="B31" s="12">
        <v>22</v>
      </c>
      <c r="C31" s="13" t="s">
        <v>2858</v>
      </c>
      <c r="D31" s="13" t="s">
        <v>2819</v>
      </c>
      <c r="E31" s="13" t="s">
        <v>2859</v>
      </c>
      <c r="F31" s="19" t="s">
        <v>329</v>
      </c>
      <c r="G31" s="15">
        <v>39843</v>
      </c>
      <c r="H31" s="19" t="str">
        <f>[8]Форма3!H33</f>
        <v>РОССИЯ</v>
      </c>
      <c r="I31" s="19" t="str">
        <f>[8]Форма3!I33</f>
        <v>не имеются</v>
      </c>
      <c r="J31" s="42">
        <v>870</v>
      </c>
      <c r="K31" s="40" t="str">
        <f>VLOOKUP(J31,ОО!C:E,3,FALSE)</f>
        <v>муниципальное бюджетное общеобразовательное учреждение средняя общеобразовательная школа (военвед) г.Зернограда</v>
      </c>
      <c r="L31" s="14">
        <v>7</v>
      </c>
      <c r="M31" s="13" t="s">
        <v>325</v>
      </c>
      <c r="N31" s="14">
        <v>7.2</v>
      </c>
    </row>
    <row r="32" spans="1:14" ht="31.95" customHeight="1" x14ac:dyDescent="0.3">
      <c r="A32" s="11" t="str">
        <f t="shared" si="0"/>
        <v>Зерноградский</v>
      </c>
      <c r="B32" s="12">
        <v>23</v>
      </c>
      <c r="C32" s="13" t="s">
        <v>2860</v>
      </c>
      <c r="D32" s="13" t="s">
        <v>2861</v>
      </c>
      <c r="E32" s="13" t="s">
        <v>2817</v>
      </c>
      <c r="F32" s="19" t="s">
        <v>329</v>
      </c>
      <c r="G32" s="15">
        <v>39676</v>
      </c>
      <c r="H32" s="19" t="str">
        <f>'[9]7 класс'!H10</f>
        <v>РОССИЯ</v>
      </c>
      <c r="I32" s="19" t="str">
        <f>'[9]7 класс'!I10</f>
        <v>не имеются</v>
      </c>
      <c r="J32" s="42">
        <v>876</v>
      </c>
      <c r="K32" s="40" t="str">
        <f>VLOOKUP(J32,ОО!C:E,3,FALSE)</f>
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</c>
      <c r="L32" s="14">
        <v>7</v>
      </c>
      <c r="M32" s="13" t="s">
        <v>325</v>
      </c>
      <c r="N32" s="14">
        <v>7.2</v>
      </c>
    </row>
    <row r="33" spans="1:14" x14ac:dyDescent="0.3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3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customSheetViews>
    <customSheetView guid="{556B2109-0CC6-4B85-962B-2024589B68E6}" showGridLines="0">
      <selection activeCell="I5" sqref="I5"/>
      <pageMargins left="0.25" right="0.25" top="0.75" bottom="0.75" header="0.3" footer="0.3"/>
      <pageSetup paperSize="9" orientation="landscape" r:id="rId1"/>
    </customSheetView>
  </customSheetViews>
  <mergeCells count="3">
    <mergeCell ref="C3:D3"/>
    <mergeCell ref="B4:D4"/>
    <mergeCell ref="B6:G6"/>
  </mergeCells>
  <dataValidations xWindow="788" yWindow="778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xWindow="788" yWindow="778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31" customWidth="1"/>
    <col min="2" max="2" width="31" style="32" customWidth="1"/>
    <col min="3" max="3" width="9.109375" style="33"/>
    <col min="4" max="4" width="34.44140625" style="32" customWidth="1"/>
    <col min="5" max="5" width="50.5546875" style="34" customWidth="1"/>
    <col min="6" max="6" width="9.109375" style="31"/>
    <col min="7" max="7" width="45.6640625" style="35" customWidth="1"/>
  </cols>
  <sheetData>
    <row r="1" spans="1:7" x14ac:dyDescent="0.3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.4" x14ac:dyDescent="0.3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.4" x14ac:dyDescent="0.3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.4" x14ac:dyDescent="0.3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.4" x14ac:dyDescent="0.3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.4" x14ac:dyDescent="0.3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.4" x14ac:dyDescent="0.3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0.6" x14ac:dyDescent="0.3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0.6" x14ac:dyDescent="0.3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0.6" x14ac:dyDescent="0.3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0.6" x14ac:dyDescent="0.3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0.6" x14ac:dyDescent="0.3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.4" x14ac:dyDescent="0.3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.4" x14ac:dyDescent="0.3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.4" x14ac:dyDescent="0.3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.4" x14ac:dyDescent="0.3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.4" x14ac:dyDescent="0.3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.4" x14ac:dyDescent="0.3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.4" x14ac:dyDescent="0.3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.4" x14ac:dyDescent="0.3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.4" x14ac:dyDescent="0.3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.4" x14ac:dyDescent="0.3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0.6" x14ac:dyDescent="0.3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0.6" x14ac:dyDescent="0.3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.4" x14ac:dyDescent="0.3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.4" x14ac:dyDescent="0.3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.4" x14ac:dyDescent="0.3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0.6" x14ac:dyDescent="0.3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0.6" x14ac:dyDescent="0.3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0.6" x14ac:dyDescent="0.3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.4" x14ac:dyDescent="0.3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.4" x14ac:dyDescent="0.3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.4" x14ac:dyDescent="0.3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.4" x14ac:dyDescent="0.3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0.6" x14ac:dyDescent="0.3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0.399999999999999" x14ac:dyDescent="0.3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0.399999999999999" x14ac:dyDescent="0.3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0.399999999999999" x14ac:dyDescent="0.3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0.399999999999999" x14ac:dyDescent="0.3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0.399999999999999" x14ac:dyDescent="0.3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0.399999999999999" x14ac:dyDescent="0.3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0.399999999999999" x14ac:dyDescent="0.3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0.399999999999999" x14ac:dyDescent="0.3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0.6" x14ac:dyDescent="0.3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.4" x14ac:dyDescent="0.3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.4" x14ac:dyDescent="0.3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0.399999999999999" x14ac:dyDescent="0.3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.4" x14ac:dyDescent="0.3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0.6" x14ac:dyDescent="0.3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0.6" x14ac:dyDescent="0.3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0.6" x14ac:dyDescent="0.3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0.399999999999999" x14ac:dyDescent="0.3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0.399999999999999" x14ac:dyDescent="0.3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0.399999999999999" x14ac:dyDescent="0.3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0.399999999999999" x14ac:dyDescent="0.3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0.399999999999999" x14ac:dyDescent="0.3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0.399999999999999" x14ac:dyDescent="0.3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0.399999999999999" x14ac:dyDescent="0.3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0.6" x14ac:dyDescent="0.3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0.6" x14ac:dyDescent="0.3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0.6" x14ac:dyDescent="0.3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0.6" x14ac:dyDescent="0.3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0.6" x14ac:dyDescent="0.3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.4" x14ac:dyDescent="0.3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.4" x14ac:dyDescent="0.3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.4" x14ac:dyDescent="0.3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.4" x14ac:dyDescent="0.3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.4" x14ac:dyDescent="0.3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.4" x14ac:dyDescent="0.3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.4" x14ac:dyDescent="0.3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0.6" x14ac:dyDescent="0.3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.4" x14ac:dyDescent="0.3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.4" x14ac:dyDescent="0.3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.4" x14ac:dyDescent="0.3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0.6" x14ac:dyDescent="0.3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.4" x14ac:dyDescent="0.3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0.6" x14ac:dyDescent="0.3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0.6" x14ac:dyDescent="0.3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.4" x14ac:dyDescent="0.3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.4" x14ac:dyDescent="0.3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0.6" x14ac:dyDescent="0.3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.4" x14ac:dyDescent="0.3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.4" x14ac:dyDescent="0.3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0.6" x14ac:dyDescent="0.3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0.6" x14ac:dyDescent="0.3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0.6" x14ac:dyDescent="0.3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0.6" x14ac:dyDescent="0.3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.4" x14ac:dyDescent="0.3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.4" x14ac:dyDescent="0.3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.4" x14ac:dyDescent="0.3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.4" x14ac:dyDescent="0.3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.4" x14ac:dyDescent="0.3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.4" x14ac:dyDescent="0.3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.4" x14ac:dyDescent="0.3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.4" x14ac:dyDescent="0.3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.4" x14ac:dyDescent="0.3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.4" x14ac:dyDescent="0.3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.4" x14ac:dyDescent="0.3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.4" x14ac:dyDescent="0.3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.4" x14ac:dyDescent="0.3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.4" x14ac:dyDescent="0.3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.4" x14ac:dyDescent="0.3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.4" x14ac:dyDescent="0.3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.4" x14ac:dyDescent="0.3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.4" x14ac:dyDescent="0.3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.4" x14ac:dyDescent="0.3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.4" x14ac:dyDescent="0.3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0.6" x14ac:dyDescent="0.3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0.6" x14ac:dyDescent="0.3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.4" x14ac:dyDescent="0.3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.4" x14ac:dyDescent="0.3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0.6" x14ac:dyDescent="0.3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.4" x14ac:dyDescent="0.3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.4" x14ac:dyDescent="0.3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.4" x14ac:dyDescent="0.3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.4" x14ac:dyDescent="0.3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.4" x14ac:dyDescent="0.3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.4" x14ac:dyDescent="0.3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.4" x14ac:dyDescent="0.3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.4" x14ac:dyDescent="0.3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.4" x14ac:dyDescent="0.3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.4" x14ac:dyDescent="0.3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.4" x14ac:dyDescent="0.3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.4" x14ac:dyDescent="0.3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.4" x14ac:dyDescent="0.3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0.6" x14ac:dyDescent="0.3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6.4" x14ac:dyDescent="0.3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.4" x14ac:dyDescent="0.3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6.4" x14ac:dyDescent="0.3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.4" x14ac:dyDescent="0.3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0.6" x14ac:dyDescent="0.3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0.6" x14ac:dyDescent="0.3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.4" x14ac:dyDescent="0.3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.4" x14ac:dyDescent="0.3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0.399999999999999" x14ac:dyDescent="0.3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0.399999999999999" x14ac:dyDescent="0.3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0.399999999999999" x14ac:dyDescent="0.3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0.399999999999999" x14ac:dyDescent="0.3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0.6" x14ac:dyDescent="0.3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0.399999999999999" x14ac:dyDescent="0.3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0.399999999999999" x14ac:dyDescent="0.3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0.6" x14ac:dyDescent="0.3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0.6" x14ac:dyDescent="0.3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0.399999999999999" x14ac:dyDescent="0.3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0.399999999999999" x14ac:dyDescent="0.3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0.399999999999999" x14ac:dyDescent="0.3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0.399999999999999" x14ac:dyDescent="0.3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0.399999999999999" x14ac:dyDescent="0.3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0.399999999999999" x14ac:dyDescent="0.3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0.399999999999999" x14ac:dyDescent="0.3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0.6" x14ac:dyDescent="0.3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0.6" x14ac:dyDescent="0.3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0.6" x14ac:dyDescent="0.3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0.399999999999999" x14ac:dyDescent="0.3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0.399999999999999" x14ac:dyDescent="0.3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.4" x14ac:dyDescent="0.3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.4" x14ac:dyDescent="0.3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0.399999999999999" x14ac:dyDescent="0.3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0.399999999999999" x14ac:dyDescent="0.3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.4" x14ac:dyDescent="0.3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6.4" x14ac:dyDescent="0.3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0.399999999999999" x14ac:dyDescent="0.3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0.399999999999999" x14ac:dyDescent="0.3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0.399999999999999" x14ac:dyDescent="0.3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.4" x14ac:dyDescent="0.3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.4" x14ac:dyDescent="0.3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.4" x14ac:dyDescent="0.3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0.399999999999999" x14ac:dyDescent="0.3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.4" x14ac:dyDescent="0.3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.4" x14ac:dyDescent="0.3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.4" x14ac:dyDescent="0.3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0.399999999999999" x14ac:dyDescent="0.3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0.399999999999999" x14ac:dyDescent="0.3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0.399999999999999" x14ac:dyDescent="0.3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.4" x14ac:dyDescent="0.3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.4" x14ac:dyDescent="0.3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0.399999999999999" x14ac:dyDescent="0.3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.4" x14ac:dyDescent="0.3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.4" x14ac:dyDescent="0.3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0.399999999999999" x14ac:dyDescent="0.3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.4" x14ac:dyDescent="0.3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.4" x14ac:dyDescent="0.3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.4" x14ac:dyDescent="0.3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.4" x14ac:dyDescent="0.3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0.399999999999999" x14ac:dyDescent="0.3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.4" x14ac:dyDescent="0.3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.4" x14ac:dyDescent="0.3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0.399999999999999" x14ac:dyDescent="0.3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0.399999999999999" x14ac:dyDescent="0.3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.4" x14ac:dyDescent="0.3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0.399999999999999" x14ac:dyDescent="0.3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0.399999999999999" x14ac:dyDescent="0.3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0.399999999999999" x14ac:dyDescent="0.3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.4" x14ac:dyDescent="0.3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0.399999999999999" x14ac:dyDescent="0.3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0.6" x14ac:dyDescent="0.3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0.399999999999999" x14ac:dyDescent="0.3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0.399999999999999" x14ac:dyDescent="0.3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0.399999999999999" x14ac:dyDescent="0.3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0.399999999999999" x14ac:dyDescent="0.3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0.399999999999999" x14ac:dyDescent="0.3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0.399999999999999" x14ac:dyDescent="0.3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0.399999999999999" x14ac:dyDescent="0.3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0.399999999999999" x14ac:dyDescent="0.3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0.399999999999999" x14ac:dyDescent="0.3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0.399999999999999" x14ac:dyDescent="0.3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0.399999999999999" x14ac:dyDescent="0.3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0.399999999999999" x14ac:dyDescent="0.3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0.399999999999999" x14ac:dyDescent="0.3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0.399999999999999" x14ac:dyDescent="0.3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0.399999999999999" x14ac:dyDescent="0.3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0.6" x14ac:dyDescent="0.3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0.399999999999999" x14ac:dyDescent="0.3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0.399999999999999" x14ac:dyDescent="0.3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0.399999999999999" x14ac:dyDescent="0.3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0.399999999999999" x14ac:dyDescent="0.3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0.6" x14ac:dyDescent="0.3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0.399999999999999" x14ac:dyDescent="0.3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0.399999999999999" x14ac:dyDescent="0.3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0.399999999999999" x14ac:dyDescent="0.3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0.399999999999999" x14ac:dyDescent="0.3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0.399999999999999" x14ac:dyDescent="0.3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0.399999999999999" x14ac:dyDescent="0.3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0.399999999999999" x14ac:dyDescent="0.3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0.399999999999999" x14ac:dyDescent="0.3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0.399999999999999" x14ac:dyDescent="0.3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0.399999999999999" x14ac:dyDescent="0.3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0.399999999999999" x14ac:dyDescent="0.3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0.399999999999999" x14ac:dyDescent="0.3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0.399999999999999" x14ac:dyDescent="0.3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0.399999999999999" x14ac:dyDescent="0.3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0.399999999999999" x14ac:dyDescent="0.3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0.399999999999999" x14ac:dyDescent="0.3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0.399999999999999" x14ac:dyDescent="0.3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0.399999999999999" x14ac:dyDescent="0.3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0.6" x14ac:dyDescent="0.3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0.6" x14ac:dyDescent="0.3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0.6" x14ac:dyDescent="0.3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.4" x14ac:dyDescent="0.3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.4" x14ac:dyDescent="0.3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.4" x14ac:dyDescent="0.3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0.6" x14ac:dyDescent="0.3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.4" x14ac:dyDescent="0.3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0.399999999999999" x14ac:dyDescent="0.3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0.399999999999999" x14ac:dyDescent="0.3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0.399999999999999" x14ac:dyDescent="0.3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0.399999999999999" x14ac:dyDescent="0.3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0.399999999999999" x14ac:dyDescent="0.3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0.399999999999999" x14ac:dyDescent="0.3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0.399999999999999" x14ac:dyDescent="0.3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0.6" x14ac:dyDescent="0.3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0.6" x14ac:dyDescent="0.3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0.799999999999997" x14ac:dyDescent="0.3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0.6" x14ac:dyDescent="0.3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0.6" x14ac:dyDescent="0.3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0.399999999999999" x14ac:dyDescent="0.3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0.6" x14ac:dyDescent="0.3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0.399999999999999" x14ac:dyDescent="0.3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0.399999999999999" x14ac:dyDescent="0.3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0.6" x14ac:dyDescent="0.3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0.399999999999999" x14ac:dyDescent="0.3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0.399999999999999" x14ac:dyDescent="0.3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0.399999999999999" x14ac:dyDescent="0.3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0.399999999999999" x14ac:dyDescent="0.3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0.399999999999999" x14ac:dyDescent="0.3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0.399999999999999" x14ac:dyDescent="0.3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0.399999999999999" x14ac:dyDescent="0.3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0.399999999999999" x14ac:dyDescent="0.3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0.399999999999999" x14ac:dyDescent="0.3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0.399999999999999" x14ac:dyDescent="0.3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0.399999999999999" x14ac:dyDescent="0.3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0.6" x14ac:dyDescent="0.3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0.399999999999999" x14ac:dyDescent="0.3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0.399999999999999" x14ac:dyDescent="0.3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0.399999999999999" x14ac:dyDescent="0.3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0.399999999999999" x14ac:dyDescent="0.3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0.399999999999999" x14ac:dyDescent="0.3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0.399999999999999" x14ac:dyDescent="0.3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0.399999999999999" x14ac:dyDescent="0.3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0.399999999999999" x14ac:dyDescent="0.3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0.399999999999999" x14ac:dyDescent="0.3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0.399999999999999" x14ac:dyDescent="0.3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0.399999999999999" x14ac:dyDescent="0.3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0.399999999999999" x14ac:dyDescent="0.3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0.399999999999999" x14ac:dyDescent="0.3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0.399999999999999" x14ac:dyDescent="0.3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0.399999999999999" x14ac:dyDescent="0.3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0.399999999999999" x14ac:dyDescent="0.3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0.399999999999999" x14ac:dyDescent="0.3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0.399999999999999" x14ac:dyDescent="0.3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0.399999999999999" x14ac:dyDescent="0.3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0.399999999999999" x14ac:dyDescent="0.3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0.399999999999999" x14ac:dyDescent="0.3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0.399999999999999" x14ac:dyDescent="0.3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0.399999999999999" x14ac:dyDescent="0.3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0.399999999999999" x14ac:dyDescent="0.3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0.399999999999999" x14ac:dyDescent="0.3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0.6" x14ac:dyDescent="0.3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0.399999999999999" x14ac:dyDescent="0.3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0.399999999999999" x14ac:dyDescent="0.3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0.399999999999999" x14ac:dyDescent="0.3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0.399999999999999" x14ac:dyDescent="0.3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0.399999999999999" x14ac:dyDescent="0.3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0.399999999999999" x14ac:dyDescent="0.3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0.399999999999999" x14ac:dyDescent="0.3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0.399999999999999" x14ac:dyDescent="0.3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0.6" x14ac:dyDescent="0.3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0.6" x14ac:dyDescent="0.3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0.399999999999999" x14ac:dyDescent="0.3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0.399999999999999" x14ac:dyDescent="0.3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0.399999999999999" x14ac:dyDescent="0.3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0.399999999999999" x14ac:dyDescent="0.3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0.399999999999999" x14ac:dyDescent="0.3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0.399999999999999" x14ac:dyDescent="0.3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0.399999999999999" x14ac:dyDescent="0.3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0.399999999999999" x14ac:dyDescent="0.3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0.399999999999999" x14ac:dyDescent="0.3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0.399999999999999" x14ac:dyDescent="0.3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0.399999999999999" x14ac:dyDescent="0.3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0.399999999999999" x14ac:dyDescent="0.3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0.399999999999999" x14ac:dyDescent="0.3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0.399999999999999" x14ac:dyDescent="0.3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.4" x14ac:dyDescent="0.3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.4" x14ac:dyDescent="0.3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6.4" x14ac:dyDescent="0.3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.4" x14ac:dyDescent="0.3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0.399999999999999" x14ac:dyDescent="0.3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0.399999999999999" x14ac:dyDescent="0.3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.4" x14ac:dyDescent="0.3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0.399999999999999" x14ac:dyDescent="0.3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0.399999999999999" x14ac:dyDescent="0.3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0.399999999999999" x14ac:dyDescent="0.3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0.399999999999999" x14ac:dyDescent="0.3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0.399999999999999" x14ac:dyDescent="0.3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0.399999999999999" x14ac:dyDescent="0.3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0.399999999999999" x14ac:dyDescent="0.3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0.399999999999999" x14ac:dyDescent="0.3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0.6" x14ac:dyDescent="0.3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0.6" x14ac:dyDescent="0.3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0.399999999999999" x14ac:dyDescent="0.3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0.6" x14ac:dyDescent="0.3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0.399999999999999" x14ac:dyDescent="0.3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0.399999999999999" x14ac:dyDescent="0.3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0.399999999999999" x14ac:dyDescent="0.3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0.6" x14ac:dyDescent="0.3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0.399999999999999" x14ac:dyDescent="0.3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0.399999999999999" x14ac:dyDescent="0.3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.4" x14ac:dyDescent="0.3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0.6" x14ac:dyDescent="0.3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0.399999999999999" x14ac:dyDescent="0.3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0.399999999999999" x14ac:dyDescent="0.3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0.399999999999999" x14ac:dyDescent="0.3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6.4" x14ac:dyDescent="0.3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0.399999999999999" x14ac:dyDescent="0.3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0.399999999999999" x14ac:dyDescent="0.3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.6" x14ac:dyDescent="0.3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0.399999999999999" x14ac:dyDescent="0.3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0.399999999999999" x14ac:dyDescent="0.3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0.399999999999999" x14ac:dyDescent="0.3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0.399999999999999" x14ac:dyDescent="0.3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0.399999999999999" x14ac:dyDescent="0.3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6.4" x14ac:dyDescent="0.3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0.399999999999999" x14ac:dyDescent="0.3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0.399999999999999" x14ac:dyDescent="0.3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0.399999999999999" x14ac:dyDescent="0.3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0.6" x14ac:dyDescent="0.3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0.399999999999999" x14ac:dyDescent="0.3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0.399999999999999" x14ac:dyDescent="0.3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0.399999999999999" x14ac:dyDescent="0.3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0.399999999999999" x14ac:dyDescent="0.3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0.399999999999999" x14ac:dyDescent="0.3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0.399999999999999" x14ac:dyDescent="0.3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0.399999999999999" x14ac:dyDescent="0.3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6.4" x14ac:dyDescent="0.3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0.399999999999999" x14ac:dyDescent="0.3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0.399999999999999" x14ac:dyDescent="0.3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0.399999999999999" x14ac:dyDescent="0.3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0.399999999999999" x14ac:dyDescent="0.3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0.399999999999999" x14ac:dyDescent="0.3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0.6" x14ac:dyDescent="0.3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0.399999999999999" x14ac:dyDescent="0.3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0.399999999999999" x14ac:dyDescent="0.3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0.6" x14ac:dyDescent="0.3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0.6" x14ac:dyDescent="0.3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0.399999999999999" x14ac:dyDescent="0.3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0.399999999999999" x14ac:dyDescent="0.3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0.399999999999999" x14ac:dyDescent="0.3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0.6" x14ac:dyDescent="0.3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0.6" x14ac:dyDescent="0.3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0.399999999999999" x14ac:dyDescent="0.3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0.6" x14ac:dyDescent="0.3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0.6" x14ac:dyDescent="0.3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0.6" x14ac:dyDescent="0.3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0.399999999999999" x14ac:dyDescent="0.3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0.6" x14ac:dyDescent="0.3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0.6" x14ac:dyDescent="0.3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0.399999999999999" x14ac:dyDescent="0.3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0.399999999999999" x14ac:dyDescent="0.3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0.399999999999999" x14ac:dyDescent="0.3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0.399999999999999" x14ac:dyDescent="0.3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0.399999999999999" x14ac:dyDescent="0.3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0.399999999999999" x14ac:dyDescent="0.3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0.399999999999999" x14ac:dyDescent="0.3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0.399999999999999" x14ac:dyDescent="0.3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0.399999999999999" x14ac:dyDescent="0.3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0.399999999999999" x14ac:dyDescent="0.3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0.399999999999999" x14ac:dyDescent="0.3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0.399999999999999" x14ac:dyDescent="0.3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0.399999999999999" x14ac:dyDescent="0.3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0.399999999999999" x14ac:dyDescent="0.3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0.399999999999999" x14ac:dyDescent="0.3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0.399999999999999" x14ac:dyDescent="0.3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0.399999999999999" x14ac:dyDescent="0.3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0.399999999999999" x14ac:dyDescent="0.3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0.399999999999999" x14ac:dyDescent="0.3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0.399999999999999" x14ac:dyDescent="0.3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0.399999999999999" x14ac:dyDescent="0.3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0.399999999999999" x14ac:dyDescent="0.3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0.399999999999999" x14ac:dyDescent="0.3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0.399999999999999" x14ac:dyDescent="0.3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0.399999999999999" x14ac:dyDescent="0.3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0.399999999999999" x14ac:dyDescent="0.3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0.399999999999999" x14ac:dyDescent="0.3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0.399999999999999" x14ac:dyDescent="0.3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0.399999999999999" x14ac:dyDescent="0.3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0.399999999999999" x14ac:dyDescent="0.3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0.399999999999999" x14ac:dyDescent="0.3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0.399999999999999" x14ac:dyDescent="0.3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0.399999999999999" x14ac:dyDescent="0.3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0.6" x14ac:dyDescent="0.3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0.6" x14ac:dyDescent="0.3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0.6" x14ac:dyDescent="0.3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0.6" x14ac:dyDescent="0.3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0.399999999999999" x14ac:dyDescent="0.3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0.6" x14ac:dyDescent="0.3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0.399999999999999" x14ac:dyDescent="0.3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0.399999999999999" x14ac:dyDescent="0.3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0.6" x14ac:dyDescent="0.3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0.399999999999999" x14ac:dyDescent="0.3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6.4" x14ac:dyDescent="0.3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0.399999999999999" x14ac:dyDescent="0.3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0.399999999999999" x14ac:dyDescent="0.3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0.399999999999999" x14ac:dyDescent="0.3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0.399999999999999" x14ac:dyDescent="0.3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0.399999999999999" x14ac:dyDescent="0.3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0.399999999999999" x14ac:dyDescent="0.3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0.399999999999999" x14ac:dyDescent="0.3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0.399999999999999" x14ac:dyDescent="0.3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0.399999999999999" x14ac:dyDescent="0.3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0.399999999999999" x14ac:dyDescent="0.3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0.399999999999999" x14ac:dyDescent="0.3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0.399999999999999" x14ac:dyDescent="0.3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0.399999999999999" x14ac:dyDescent="0.3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0.399999999999999" x14ac:dyDescent="0.3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0.399999999999999" x14ac:dyDescent="0.3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0.399999999999999" x14ac:dyDescent="0.3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0.399999999999999" x14ac:dyDescent="0.3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6.4" x14ac:dyDescent="0.3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0.399999999999999" x14ac:dyDescent="0.3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0.6" x14ac:dyDescent="0.3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0.399999999999999" x14ac:dyDescent="0.3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0.6" x14ac:dyDescent="0.3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0.399999999999999" x14ac:dyDescent="0.3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0.399999999999999" x14ac:dyDescent="0.3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0.399999999999999" x14ac:dyDescent="0.3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0.399999999999999" x14ac:dyDescent="0.3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0.399999999999999" x14ac:dyDescent="0.3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0.399999999999999" x14ac:dyDescent="0.3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0.399999999999999" x14ac:dyDescent="0.3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0.399999999999999" x14ac:dyDescent="0.3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0.399999999999999" x14ac:dyDescent="0.3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0.6" x14ac:dyDescent="0.3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0.399999999999999" x14ac:dyDescent="0.3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0.399999999999999" x14ac:dyDescent="0.3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0.399999999999999" x14ac:dyDescent="0.3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0.399999999999999" x14ac:dyDescent="0.3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0.399999999999999" x14ac:dyDescent="0.3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9.6" x14ac:dyDescent="0.3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0.399999999999999" x14ac:dyDescent="0.3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.6" x14ac:dyDescent="0.3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0.6" x14ac:dyDescent="0.3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0.399999999999999" x14ac:dyDescent="0.3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0.399999999999999" x14ac:dyDescent="0.3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0.399999999999999" x14ac:dyDescent="0.3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0.399999999999999" x14ac:dyDescent="0.3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0.399999999999999" x14ac:dyDescent="0.3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0.399999999999999" x14ac:dyDescent="0.3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0.399999999999999" x14ac:dyDescent="0.3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0.399999999999999" x14ac:dyDescent="0.3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0.399999999999999" x14ac:dyDescent="0.3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0.399999999999999" x14ac:dyDescent="0.3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0.399999999999999" x14ac:dyDescent="0.3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0.399999999999999" x14ac:dyDescent="0.3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0.399999999999999" x14ac:dyDescent="0.3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0.399999999999999" x14ac:dyDescent="0.3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0.399999999999999" x14ac:dyDescent="0.3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0.399999999999999" x14ac:dyDescent="0.3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0.399999999999999" x14ac:dyDescent="0.3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0.399999999999999" x14ac:dyDescent="0.3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0.399999999999999" x14ac:dyDescent="0.3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0.399999999999999" x14ac:dyDescent="0.3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0.399999999999999" x14ac:dyDescent="0.3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0.399999999999999" x14ac:dyDescent="0.3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0.399999999999999" x14ac:dyDescent="0.3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0.399999999999999" x14ac:dyDescent="0.3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0.399999999999999" x14ac:dyDescent="0.3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0.399999999999999" x14ac:dyDescent="0.3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0.399999999999999" x14ac:dyDescent="0.3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0.399999999999999" x14ac:dyDescent="0.3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1" x14ac:dyDescent="0.3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0.399999999999999" x14ac:dyDescent="0.3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0.399999999999999" x14ac:dyDescent="0.3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0.399999999999999" x14ac:dyDescent="0.3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0.399999999999999" x14ac:dyDescent="0.3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0.6" x14ac:dyDescent="0.3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0.399999999999999" x14ac:dyDescent="0.3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0.399999999999999" x14ac:dyDescent="0.3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0.399999999999999" x14ac:dyDescent="0.3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0.399999999999999" x14ac:dyDescent="0.3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0.399999999999999" x14ac:dyDescent="0.3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0.399999999999999" x14ac:dyDescent="0.3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0.399999999999999" x14ac:dyDescent="0.3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0.399999999999999" x14ac:dyDescent="0.3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0.399999999999999" x14ac:dyDescent="0.3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0.399999999999999" x14ac:dyDescent="0.3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0.399999999999999" x14ac:dyDescent="0.3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0.399999999999999" x14ac:dyDescent="0.3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0.399999999999999" x14ac:dyDescent="0.3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0.399999999999999" x14ac:dyDescent="0.3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0.399999999999999" x14ac:dyDescent="0.3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0.399999999999999" x14ac:dyDescent="0.3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0.399999999999999" x14ac:dyDescent="0.3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0.6" x14ac:dyDescent="0.3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0.399999999999999" x14ac:dyDescent="0.3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0.399999999999999" x14ac:dyDescent="0.3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0.399999999999999" x14ac:dyDescent="0.3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0.399999999999999" x14ac:dyDescent="0.3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0.399999999999999" x14ac:dyDescent="0.3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0.6" x14ac:dyDescent="0.3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0.399999999999999" x14ac:dyDescent="0.3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0.399999999999999" x14ac:dyDescent="0.3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0.399999999999999" x14ac:dyDescent="0.3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0.6" x14ac:dyDescent="0.3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.4" x14ac:dyDescent="0.3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0.399999999999999" x14ac:dyDescent="0.3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0.399999999999999" x14ac:dyDescent="0.3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0.6" x14ac:dyDescent="0.3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0.399999999999999" x14ac:dyDescent="0.3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0.399999999999999" x14ac:dyDescent="0.3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0.399999999999999" x14ac:dyDescent="0.3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0.399999999999999" x14ac:dyDescent="0.3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0.399999999999999" x14ac:dyDescent="0.3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0.399999999999999" x14ac:dyDescent="0.3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0.6" x14ac:dyDescent="0.3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0.399999999999999" x14ac:dyDescent="0.3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0.6" x14ac:dyDescent="0.3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0.399999999999999" x14ac:dyDescent="0.3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0.399999999999999" x14ac:dyDescent="0.3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0.399999999999999" x14ac:dyDescent="0.3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0.399999999999999" x14ac:dyDescent="0.3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0.399999999999999" x14ac:dyDescent="0.3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0.399999999999999" x14ac:dyDescent="0.3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0.399999999999999" x14ac:dyDescent="0.3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0.399999999999999" x14ac:dyDescent="0.3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0.399999999999999" x14ac:dyDescent="0.3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0.399999999999999" x14ac:dyDescent="0.3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0.399999999999999" x14ac:dyDescent="0.3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0.399999999999999" x14ac:dyDescent="0.3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0.399999999999999" x14ac:dyDescent="0.3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0.399999999999999" x14ac:dyDescent="0.3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0.399999999999999" x14ac:dyDescent="0.3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0.399999999999999" x14ac:dyDescent="0.3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0.399999999999999" x14ac:dyDescent="0.3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0.399999999999999" x14ac:dyDescent="0.3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0.399999999999999" x14ac:dyDescent="0.3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0.399999999999999" x14ac:dyDescent="0.3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0.399999999999999" x14ac:dyDescent="0.3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0.399999999999999" x14ac:dyDescent="0.3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0.399999999999999" x14ac:dyDescent="0.3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0.399999999999999" x14ac:dyDescent="0.3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0.399999999999999" x14ac:dyDescent="0.3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0.399999999999999" x14ac:dyDescent="0.3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0.399999999999999" x14ac:dyDescent="0.3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0.399999999999999" x14ac:dyDescent="0.3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0.399999999999999" x14ac:dyDescent="0.3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0.399999999999999" x14ac:dyDescent="0.3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0.399999999999999" x14ac:dyDescent="0.3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0.399999999999999" x14ac:dyDescent="0.3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0.399999999999999" x14ac:dyDescent="0.3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0.399999999999999" x14ac:dyDescent="0.3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0.399999999999999" x14ac:dyDescent="0.3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0.399999999999999" x14ac:dyDescent="0.3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0.399999999999999" x14ac:dyDescent="0.3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0.6" x14ac:dyDescent="0.3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0.399999999999999" x14ac:dyDescent="0.3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0.399999999999999" x14ac:dyDescent="0.3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0.399999999999999" x14ac:dyDescent="0.3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0.399999999999999" x14ac:dyDescent="0.3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0.399999999999999" x14ac:dyDescent="0.3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0.399999999999999" x14ac:dyDescent="0.3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0.399999999999999" x14ac:dyDescent="0.3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0.399999999999999" x14ac:dyDescent="0.3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0.399999999999999" x14ac:dyDescent="0.3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0.399999999999999" x14ac:dyDescent="0.3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0.399999999999999" x14ac:dyDescent="0.3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0.399999999999999" x14ac:dyDescent="0.3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0.399999999999999" x14ac:dyDescent="0.3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0.399999999999999" x14ac:dyDescent="0.3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0.399999999999999" x14ac:dyDescent="0.3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0.399999999999999" x14ac:dyDescent="0.3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0.399999999999999" x14ac:dyDescent="0.3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0.6" x14ac:dyDescent="0.3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0.6" x14ac:dyDescent="0.3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0.399999999999999" x14ac:dyDescent="0.3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0.399999999999999" x14ac:dyDescent="0.3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0.6" x14ac:dyDescent="0.3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0.399999999999999" x14ac:dyDescent="0.3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0.399999999999999" x14ac:dyDescent="0.3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0.6" x14ac:dyDescent="0.3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0.399999999999999" x14ac:dyDescent="0.3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0.6" x14ac:dyDescent="0.3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0.399999999999999" x14ac:dyDescent="0.3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0.399999999999999" x14ac:dyDescent="0.3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0.399999999999999" x14ac:dyDescent="0.3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0.399999999999999" x14ac:dyDescent="0.3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0.6" x14ac:dyDescent="0.3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0.399999999999999" x14ac:dyDescent="0.3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0.6" x14ac:dyDescent="0.3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0.6" x14ac:dyDescent="0.3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0.6" x14ac:dyDescent="0.3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0.6" x14ac:dyDescent="0.3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0.6" x14ac:dyDescent="0.3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0.6" x14ac:dyDescent="0.3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0.6" x14ac:dyDescent="0.3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0.6" x14ac:dyDescent="0.3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0.6" x14ac:dyDescent="0.3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0.6" x14ac:dyDescent="0.3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0.6" x14ac:dyDescent="0.3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0.6" x14ac:dyDescent="0.3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0.6" x14ac:dyDescent="0.3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0.6" x14ac:dyDescent="0.3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0.399999999999999" x14ac:dyDescent="0.3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0.399999999999999" x14ac:dyDescent="0.3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0.399999999999999" x14ac:dyDescent="0.3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0.399999999999999" x14ac:dyDescent="0.3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0.399999999999999" x14ac:dyDescent="0.3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0.399999999999999" x14ac:dyDescent="0.3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0.399999999999999" x14ac:dyDescent="0.3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0.399999999999999" x14ac:dyDescent="0.3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0.399999999999999" x14ac:dyDescent="0.3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0.399999999999999" x14ac:dyDescent="0.3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0.399999999999999" x14ac:dyDescent="0.3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0.399999999999999" x14ac:dyDescent="0.3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0.399999999999999" x14ac:dyDescent="0.3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0.399999999999999" x14ac:dyDescent="0.3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0.399999999999999" x14ac:dyDescent="0.3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0.6" x14ac:dyDescent="0.3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0.6" x14ac:dyDescent="0.3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0.6" x14ac:dyDescent="0.3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0.399999999999999" x14ac:dyDescent="0.3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0.399999999999999" x14ac:dyDescent="0.3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0.399999999999999" x14ac:dyDescent="0.3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0.399999999999999" x14ac:dyDescent="0.3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0.6" x14ac:dyDescent="0.3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0.6" x14ac:dyDescent="0.3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0.6" x14ac:dyDescent="0.3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0.399999999999999" x14ac:dyDescent="0.3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0.399999999999999" x14ac:dyDescent="0.3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0.6" x14ac:dyDescent="0.3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0.399999999999999" x14ac:dyDescent="0.3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0.399999999999999" x14ac:dyDescent="0.3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0.6" x14ac:dyDescent="0.3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0.399999999999999" x14ac:dyDescent="0.3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0.399999999999999" x14ac:dyDescent="0.3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0.399999999999999" x14ac:dyDescent="0.3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.4" x14ac:dyDescent="0.3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.4" x14ac:dyDescent="0.3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0.399999999999999" x14ac:dyDescent="0.3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0.399999999999999" x14ac:dyDescent="0.3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0.399999999999999" x14ac:dyDescent="0.3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0.399999999999999" x14ac:dyDescent="0.3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0.399999999999999" x14ac:dyDescent="0.3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0.399999999999999" x14ac:dyDescent="0.3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0.399999999999999" x14ac:dyDescent="0.3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0.399999999999999" x14ac:dyDescent="0.3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0.399999999999999" x14ac:dyDescent="0.3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0.399999999999999" x14ac:dyDescent="0.3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0.399999999999999" x14ac:dyDescent="0.3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0.399999999999999" x14ac:dyDescent="0.3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0.399999999999999" x14ac:dyDescent="0.3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0.399999999999999" x14ac:dyDescent="0.3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0.399999999999999" x14ac:dyDescent="0.3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0.6" x14ac:dyDescent="0.3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0.6" x14ac:dyDescent="0.3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0.6" x14ac:dyDescent="0.3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0.6" x14ac:dyDescent="0.3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0.399999999999999" x14ac:dyDescent="0.3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0.399999999999999" x14ac:dyDescent="0.3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0.399999999999999" x14ac:dyDescent="0.3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0.399999999999999" x14ac:dyDescent="0.3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0.399999999999999" x14ac:dyDescent="0.3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0.399999999999999" x14ac:dyDescent="0.3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0.399999999999999" x14ac:dyDescent="0.3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0.399999999999999" x14ac:dyDescent="0.3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0.399999999999999" x14ac:dyDescent="0.3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0.399999999999999" x14ac:dyDescent="0.3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0.399999999999999" x14ac:dyDescent="0.3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0.399999999999999" x14ac:dyDescent="0.3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0.399999999999999" x14ac:dyDescent="0.3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0.399999999999999" x14ac:dyDescent="0.3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0.399999999999999" x14ac:dyDescent="0.3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0.399999999999999" x14ac:dyDescent="0.3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0.399999999999999" x14ac:dyDescent="0.3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0.399999999999999" x14ac:dyDescent="0.3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0.399999999999999" x14ac:dyDescent="0.3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0.399999999999999" x14ac:dyDescent="0.3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0.399999999999999" x14ac:dyDescent="0.3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0.399999999999999" x14ac:dyDescent="0.3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0.399999999999999" x14ac:dyDescent="0.3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0.399999999999999" x14ac:dyDescent="0.3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0.399999999999999" x14ac:dyDescent="0.3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0.399999999999999" x14ac:dyDescent="0.3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0.399999999999999" x14ac:dyDescent="0.3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0.399999999999999" x14ac:dyDescent="0.3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0.399999999999999" x14ac:dyDescent="0.3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0.399999999999999" x14ac:dyDescent="0.3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0.399999999999999" x14ac:dyDescent="0.3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0.399999999999999" x14ac:dyDescent="0.3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0.399999999999999" x14ac:dyDescent="0.3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0.399999999999999" x14ac:dyDescent="0.3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0.399999999999999" x14ac:dyDescent="0.3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0.399999999999999" x14ac:dyDescent="0.3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0.399999999999999" x14ac:dyDescent="0.3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0.399999999999999" x14ac:dyDescent="0.3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0.399999999999999" x14ac:dyDescent="0.3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0.399999999999999" x14ac:dyDescent="0.3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0.399999999999999" x14ac:dyDescent="0.3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0.399999999999999" x14ac:dyDescent="0.3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0.399999999999999" x14ac:dyDescent="0.3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0.399999999999999" x14ac:dyDescent="0.3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0.399999999999999" x14ac:dyDescent="0.3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0.6" x14ac:dyDescent="0.3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0.399999999999999" x14ac:dyDescent="0.3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0.399999999999999" x14ac:dyDescent="0.3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0.399999999999999" x14ac:dyDescent="0.3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0.6" x14ac:dyDescent="0.3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0.399999999999999" x14ac:dyDescent="0.3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0.399999999999999" x14ac:dyDescent="0.3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0.6" x14ac:dyDescent="0.3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0.399999999999999" x14ac:dyDescent="0.3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0.399999999999999" x14ac:dyDescent="0.3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0.399999999999999" x14ac:dyDescent="0.3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0.399999999999999" x14ac:dyDescent="0.3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0.399999999999999" x14ac:dyDescent="0.3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0.399999999999999" x14ac:dyDescent="0.3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0.399999999999999" x14ac:dyDescent="0.3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0.399999999999999" x14ac:dyDescent="0.3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0.399999999999999" x14ac:dyDescent="0.3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0.399999999999999" x14ac:dyDescent="0.3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0.399999999999999" x14ac:dyDescent="0.3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0.399999999999999" x14ac:dyDescent="0.3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0.399999999999999" x14ac:dyDescent="0.3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0.399999999999999" x14ac:dyDescent="0.3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0.399999999999999" x14ac:dyDescent="0.3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0.399999999999999" x14ac:dyDescent="0.3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0.399999999999999" x14ac:dyDescent="0.3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0.399999999999999" x14ac:dyDescent="0.3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0.399999999999999" x14ac:dyDescent="0.3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0.399999999999999" x14ac:dyDescent="0.3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0.399999999999999" x14ac:dyDescent="0.3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0.399999999999999" x14ac:dyDescent="0.3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0.399999999999999" x14ac:dyDescent="0.3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0.399999999999999" x14ac:dyDescent="0.3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0.399999999999999" x14ac:dyDescent="0.3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0.399999999999999" x14ac:dyDescent="0.3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0.399999999999999" x14ac:dyDescent="0.3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0.399999999999999" x14ac:dyDescent="0.3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.4" x14ac:dyDescent="0.3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0.399999999999999" x14ac:dyDescent="0.3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0.399999999999999" x14ac:dyDescent="0.3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0.399999999999999" x14ac:dyDescent="0.3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0.6" x14ac:dyDescent="0.3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0.399999999999999" x14ac:dyDescent="0.3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0.6" x14ac:dyDescent="0.3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0.399999999999999" x14ac:dyDescent="0.3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0.399999999999999" x14ac:dyDescent="0.3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0.399999999999999" x14ac:dyDescent="0.3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0.399999999999999" x14ac:dyDescent="0.3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0.399999999999999" x14ac:dyDescent="0.3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6.4" x14ac:dyDescent="0.3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0.399999999999999" x14ac:dyDescent="0.3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0.399999999999999" x14ac:dyDescent="0.3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0.399999999999999" x14ac:dyDescent="0.3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0.399999999999999" x14ac:dyDescent="0.3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0.399999999999999" x14ac:dyDescent="0.3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0.399999999999999" x14ac:dyDescent="0.3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0.399999999999999" x14ac:dyDescent="0.3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0.399999999999999" x14ac:dyDescent="0.3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0.399999999999999" x14ac:dyDescent="0.3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0.399999999999999" x14ac:dyDescent="0.3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0.399999999999999" x14ac:dyDescent="0.3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0.399999999999999" x14ac:dyDescent="0.3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0.399999999999999" x14ac:dyDescent="0.3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0.399999999999999" x14ac:dyDescent="0.3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0.399999999999999" x14ac:dyDescent="0.3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0.399999999999999" x14ac:dyDescent="0.3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0.399999999999999" x14ac:dyDescent="0.3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0.399999999999999" x14ac:dyDescent="0.3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0.399999999999999" x14ac:dyDescent="0.3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0.6" x14ac:dyDescent="0.3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0.399999999999999" x14ac:dyDescent="0.3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0.399999999999999" x14ac:dyDescent="0.3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0.399999999999999" x14ac:dyDescent="0.3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0.399999999999999" x14ac:dyDescent="0.3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0.399999999999999" x14ac:dyDescent="0.3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0.399999999999999" x14ac:dyDescent="0.3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0.399999999999999" x14ac:dyDescent="0.3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0.399999999999999" x14ac:dyDescent="0.3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0.399999999999999" x14ac:dyDescent="0.3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0.399999999999999" x14ac:dyDescent="0.3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0.399999999999999" x14ac:dyDescent="0.3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.6" x14ac:dyDescent="0.3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0.399999999999999" x14ac:dyDescent="0.3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0.399999999999999" x14ac:dyDescent="0.3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0.6" x14ac:dyDescent="0.3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0.399999999999999" x14ac:dyDescent="0.3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0.399999999999999" x14ac:dyDescent="0.3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0.399999999999999" x14ac:dyDescent="0.3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0.399999999999999" x14ac:dyDescent="0.3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0.399999999999999" x14ac:dyDescent="0.3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0.399999999999999" x14ac:dyDescent="0.3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0.399999999999999" x14ac:dyDescent="0.3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0.399999999999999" x14ac:dyDescent="0.3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0.399999999999999" x14ac:dyDescent="0.3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0.399999999999999" x14ac:dyDescent="0.3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0.399999999999999" x14ac:dyDescent="0.3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0.399999999999999" x14ac:dyDescent="0.3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0.6" x14ac:dyDescent="0.3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0.6" x14ac:dyDescent="0.3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0.6" x14ac:dyDescent="0.3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0.399999999999999" x14ac:dyDescent="0.3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0.6" x14ac:dyDescent="0.3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0.399999999999999" x14ac:dyDescent="0.3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0.399999999999999" x14ac:dyDescent="0.3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0.399999999999999" x14ac:dyDescent="0.3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0.399999999999999" x14ac:dyDescent="0.3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0.399999999999999" x14ac:dyDescent="0.3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0.399999999999999" x14ac:dyDescent="0.3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0.399999999999999" x14ac:dyDescent="0.3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0.399999999999999" x14ac:dyDescent="0.3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0.799999999999997" x14ac:dyDescent="0.3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0.6" x14ac:dyDescent="0.3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0.6" x14ac:dyDescent="0.3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0.6" x14ac:dyDescent="0.3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0.399999999999999" x14ac:dyDescent="0.3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0.399999999999999" x14ac:dyDescent="0.3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0.399999999999999" x14ac:dyDescent="0.3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0.399999999999999" x14ac:dyDescent="0.3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0.399999999999999" x14ac:dyDescent="0.3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0.399999999999999" x14ac:dyDescent="0.3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0.399999999999999" x14ac:dyDescent="0.3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0.399999999999999" x14ac:dyDescent="0.3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0.399999999999999" x14ac:dyDescent="0.3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0.399999999999999" x14ac:dyDescent="0.3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0.399999999999999" x14ac:dyDescent="0.3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0.399999999999999" x14ac:dyDescent="0.3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0.399999999999999" x14ac:dyDescent="0.3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0.399999999999999" x14ac:dyDescent="0.3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0.399999999999999" x14ac:dyDescent="0.3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0.399999999999999" x14ac:dyDescent="0.3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0.399999999999999" x14ac:dyDescent="0.3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0.399999999999999" x14ac:dyDescent="0.3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0.399999999999999" x14ac:dyDescent="0.3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0.399999999999999" x14ac:dyDescent="0.3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0.399999999999999" x14ac:dyDescent="0.3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0.399999999999999" x14ac:dyDescent="0.3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0.399999999999999" x14ac:dyDescent="0.3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0.399999999999999" x14ac:dyDescent="0.3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0.399999999999999" x14ac:dyDescent="0.3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0.399999999999999" x14ac:dyDescent="0.3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0.799999999999997" x14ac:dyDescent="0.3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0.399999999999999" x14ac:dyDescent="0.3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0.399999999999999" x14ac:dyDescent="0.3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0.399999999999999" x14ac:dyDescent="0.3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0.399999999999999" x14ac:dyDescent="0.3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0.399999999999999" x14ac:dyDescent="0.3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0.399999999999999" x14ac:dyDescent="0.3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0.399999999999999" x14ac:dyDescent="0.3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0.399999999999999" x14ac:dyDescent="0.3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0.399999999999999" x14ac:dyDescent="0.3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0.399999999999999" x14ac:dyDescent="0.3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0.399999999999999" x14ac:dyDescent="0.3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0.399999999999999" x14ac:dyDescent="0.3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6.4" x14ac:dyDescent="0.3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0.399999999999999" x14ac:dyDescent="0.3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0.399999999999999" x14ac:dyDescent="0.3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0.399999999999999" x14ac:dyDescent="0.3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0.399999999999999" x14ac:dyDescent="0.3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.4" x14ac:dyDescent="0.3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.4" x14ac:dyDescent="0.3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.4" x14ac:dyDescent="0.3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0.399999999999999" x14ac:dyDescent="0.3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0.399999999999999" x14ac:dyDescent="0.3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0.399999999999999" x14ac:dyDescent="0.3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0.399999999999999" x14ac:dyDescent="0.3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0.399999999999999" x14ac:dyDescent="0.3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0.399999999999999" x14ac:dyDescent="0.3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0.399999999999999" x14ac:dyDescent="0.3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0.399999999999999" x14ac:dyDescent="0.3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0.399999999999999" x14ac:dyDescent="0.3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0.399999999999999" x14ac:dyDescent="0.3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0.399999999999999" x14ac:dyDescent="0.3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0.399999999999999" x14ac:dyDescent="0.3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.4" x14ac:dyDescent="0.3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.4" x14ac:dyDescent="0.3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.4" x14ac:dyDescent="0.3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.4" x14ac:dyDescent="0.3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0.399999999999999" x14ac:dyDescent="0.3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0.799999999999997" x14ac:dyDescent="0.3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0.6" x14ac:dyDescent="0.3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0.399999999999999" x14ac:dyDescent="0.3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0.6" x14ac:dyDescent="0.3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0.6" x14ac:dyDescent="0.3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0.6" x14ac:dyDescent="0.3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0.399999999999999" x14ac:dyDescent="0.3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0.799999999999997" x14ac:dyDescent="0.3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0.399999999999999" x14ac:dyDescent="0.3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0.399999999999999" x14ac:dyDescent="0.3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0.399999999999999" x14ac:dyDescent="0.3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0.399999999999999" x14ac:dyDescent="0.3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0.399999999999999" x14ac:dyDescent="0.3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0.399999999999999" x14ac:dyDescent="0.3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0.399999999999999" x14ac:dyDescent="0.3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0.399999999999999" x14ac:dyDescent="0.3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0.399999999999999" x14ac:dyDescent="0.3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0.399999999999999" x14ac:dyDescent="0.3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0.399999999999999" x14ac:dyDescent="0.3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0.399999999999999" x14ac:dyDescent="0.3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.4" x14ac:dyDescent="0.3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0.399999999999999" x14ac:dyDescent="0.3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0.399999999999999" x14ac:dyDescent="0.3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0.399999999999999" x14ac:dyDescent="0.3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0.6" x14ac:dyDescent="0.3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0.6" x14ac:dyDescent="0.3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0.6" x14ac:dyDescent="0.3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0.6" x14ac:dyDescent="0.3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0.6" x14ac:dyDescent="0.3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0.6" x14ac:dyDescent="0.3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0.399999999999999" x14ac:dyDescent="0.3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0.6" x14ac:dyDescent="0.3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0.6" x14ac:dyDescent="0.3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0.6" x14ac:dyDescent="0.3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0.6" x14ac:dyDescent="0.3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0.6" x14ac:dyDescent="0.3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0.399999999999999" x14ac:dyDescent="0.3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0.399999999999999" x14ac:dyDescent="0.3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0.399999999999999" x14ac:dyDescent="0.3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.4" x14ac:dyDescent="0.3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0.6" x14ac:dyDescent="0.3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0.399999999999999" x14ac:dyDescent="0.3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0.399999999999999" x14ac:dyDescent="0.3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0.399999999999999" x14ac:dyDescent="0.3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0.399999999999999" x14ac:dyDescent="0.3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0.399999999999999" x14ac:dyDescent="0.3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0.399999999999999" x14ac:dyDescent="0.3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0.399999999999999" x14ac:dyDescent="0.3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0.399999999999999" x14ac:dyDescent="0.3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0.399999999999999" x14ac:dyDescent="0.3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0.399999999999999" x14ac:dyDescent="0.3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0.399999999999999" x14ac:dyDescent="0.3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.4" x14ac:dyDescent="0.3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0.399999999999999" x14ac:dyDescent="0.3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0.399999999999999" x14ac:dyDescent="0.3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.4" x14ac:dyDescent="0.3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0.399999999999999" x14ac:dyDescent="0.3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0.399999999999999" x14ac:dyDescent="0.3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0.6" x14ac:dyDescent="0.3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0.6" x14ac:dyDescent="0.3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0.6" x14ac:dyDescent="0.3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0.399999999999999" x14ac:dyDescent="0.3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0.399999999999999" x14ac:dyDescent="0.3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0.399999999999999" x14ac:dyDescent="0.3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0.399999999999999" x14ac:dyDescent="0.3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0.399999999999999" x14ac:dyDescent="0.3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0.399999999999999" x14ac:dyDescent="0.3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0.399999999999999" x14ac:dyDescent="0.3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0.399999999999999" x14ac:dyDescent="0.3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0.399999999999999" x14ac:dyDescent="0.3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0.399999999999999" x14ac:dyDescent="0.3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0.399999999999999" x14ac:dyDescent="0.3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0.399999999999999" x14ac:dyDescent="0.3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0.399999999999999" x14ac:dyDescent="0.3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0.399999999999999" x14ac:dyDescent="0.3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0.399999999999999" x14ac:dyDescent="0.3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0.399999999999999" x14ac:dyDescent="0.3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0.399999999999999" x14ac:dyDescent="0.3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0.399999999999999" x14ac:dyDescent="0.3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0.399999999999999" x14ac:dyDescent="0.3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0.399999999999999" x14ac:dyDescent="0.3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0.399999999999999" x14ac:dyDescent="0.3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0.399999999999999" x14ac:dyDescent="0.3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0.399999999999999" x14ac:dyDescent="0.3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0.399999999999999" x14ac:dyDescent="0.3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0.399999999999999" x14ac:dyDescent="0.3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0.399999999999999" x14ac:dyDescent="0.3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0.399999999999999" x14ac:dyDescent="0.3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0.399999999999999" x14ac:dyDescent="0.3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0.399999999999999" x14ac:dyDescent="0.3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0.6" x14ac:dyDescent="0.3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0.399999999999999" x14ac:dyDescent="0.3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0.399999999999999" x14ac:dyDescent="0.3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0.399999999999999" x14ac:dyDescent="0.3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0.399999999999999" x14ac:dyDescent="0.3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0.399999999999999" x14ac:dyDescent="0.3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0.399999999999999" x14ac:dyDescent="0.3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.6" x14ac:dyDescent="0.3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0.399999999999999" x14ac:dyDescent="0.3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0.399999999999999" x14ac:dyDescent="0.3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0.399999999999999" x14ac:dyDescent="0.3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0.399999999999999" x14ac:dyDescent="0.3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0.399999999999999" x14ac:dyDescent="0.3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0.399999999999999" x14ac:dyDescent="0.3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0.399999999999999" x14ac:dyDescent="0.3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0.6" x14ac:dyDescent="0.3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0.399999999999999" x14ac:dyDescent="0.3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0.399999999999999" x14ac:dyDescent="0.3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0.399999999999999" x14ac:dyDescent="0.3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0.399999999999999" x14ac:dyDescent="0.3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0.399999999999999" x14ac:dyDescent="0.3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0.399999999999999" x14ac:dyDescent="0.3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0.399999999999999" x14ac:dyDescent="0.3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0.399999999999999" x14ac:dyDescent="0.3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0.399999999999999" x14ac:dyDescent="0.3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0.399999999999999" x14ac:dyDescent="0.3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0.399999999999999" x14ac:dyDescent="0.3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0.399999999999999" x14ac:dyDescent="0.3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0.399999999999999" x14ac:dyDescent="0.3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0.399999999999999" x14ac:dyDescent="0.3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0.399999999999999" x14ac:dyDescent="0.3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0.399999999999999" x14ac:dyDescent="0.3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0.399999999999999" x14ac:dyDescent="0.3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0.399999999999999" x14ac:dyDescent="0.3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0.399999999999999" x14ac:dyDescent="0.3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0.399999999999999" x14ac:dyDescent="0.3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0.399999999999999" x14ac:dyDescent="0.3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0.399999999999999" x14ac:dyDescent="0.3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0.399999999999999" x14ac:dyDescent="0.3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0.399999999999999" x14ac:dyDescent="0.3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0.6" x14ac:dyDescent="0.3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0.6" x14ac:dyDescent="0.3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0.399999999999999" x14ac:dyDescent="0.3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0.399999999999999" x14ac:dyDescent="0.3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.4" x14ac:dyDescent="0.3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.4" x14ac:dyDescent="0.3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0.399999999999999" x14ac:dyDescent="0.3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0.399999999999999" x14ac:dyDescent="0.3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0.399999999999999" x14ac:dyDescent="0.3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0.399999999999999" x14ac:dyDescent="0.3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0.399999999999999" x14ac:dyDescent="0.3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0.399999999999999" x14ac:dyDescent="0.3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0.399999999999999" x14ac:dyDescent="0.3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0.399999999999999" x14ac:dyDescent="0.3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0.399999999999999" x14ac:dyDescent="0.3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0.399999999999999" x14ac:dyDescent="0.3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0.399999999999999" x14ac:dyDescent="0.3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0.399999999999999" x14ac:dyDescent="0.3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0.399999999999999" x14ac:dyDescent="0.3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0.399999999999999" x14ac:dyDescent="0.3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0.399999999999999" x14ac:dyDescent="0.3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0.6" x14ac:dyDescent="0.3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0.399999999999999" x14ac:dyDescent="0.3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.4" x14ac:dyDescent="0.3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0.399999999999999" x14ac:dyDescent="0.3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0.6" x14ac:dyDescent="0.3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0.6" x14ac:dyDescent="0.3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0.6" x14ac:dyDescent="0.3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0.6" x14ac:dyDescent="0.3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0.399999999999999" x14ac:dyDescent="0.3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0.399999999999999" x14ac:dyDescent="0.3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0.6" x14ac:dyDescent="0.3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0.6" x14ac:dyDescent="0.3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0.399999999999999" x14ac:dyDescent="0.3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0.6" x14ac:dyDescent="0.3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0.399999999999999" x14ac:dyDescent="0.3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0.399999999999999" x14ac:dyDescent="0.3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0.399999999999999" x14ac:dyDescent="0.3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0.399999999999999" x14ac:dyDescent="0.3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0.399999999999999" x14ac:dyDescent="0.3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0.399999999999999" x14ac:dyDescent="0.3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0.399999999999999" x14ac:dyDescent="0.3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0.399999999999999" x14ac:dyDescent="0.3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0.399999999999999" x14ac:dyDescent="0.3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0.399999999999999" x14ac:dyDescent="0.3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0.399999999999999" x14ac:dyDescent="0.3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0.399999999999999" x14ac:dyDescent="0.3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0.399999999999999" x14ac:dyDescent="0.3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0.399999999999999" x14ac:dyDescent="0.3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0.399999999999999" x14ac:dyDescent="0.3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0.6" x14ac:dyDescent="0.3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0.399999999999999" x14ac:dyDescent="0.3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.4" x14ac:dyDescent="0.3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0.399999999999999" x14ac:dyDescent="0.3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0.399999999999999" x14ac:dyDescent="0.3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0.6" x14ac:dyDescent="0.3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0.399999999999999" x14ac:dyDescent="0.3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0.6" x14ac:dyDescent="0.3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0.399999999999999" x14ac:dyDescent="0.3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0.399999999999999" x14ac:dyDescent="0.3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0.399999999999999" x14ac:dyDescent="0.3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0.399999999999999" x14ac:dyDescent="0.3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0.399999999999999" x14ac:dyDescent="0.3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0.399999999999999" x14ac:dyDescent="0.3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0.399999999999999" x14ac:dyDescent="0.3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0.399999999999999" x14ac:dyDescent="0.3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0.399999999999999" x14ac:dyDescent="0.3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0.399999999999999" x14ac:dyDescent="0.3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0.399999999999999" x14ac:dyDescent="0.3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0.399999999999999" x14ac:dyDescent="0.3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0.399999999999999" x14ac:dyDescent="0.3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.4" x14ac:dyDescent="0.3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0.399999999999999" x14ac:dyDescent="0.3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0.399999999999999" x14ac:dyDescent="0.3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0.399999999999999" x14ac:dyDescent="0.3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0.399999999999999" x14ac:dyDescent="0.3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0.399999999999999" x14ac:dyDescent="0.3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0.399999999999999" x14ac:dyDescent="0.3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0.399999999999999" x14ac:dyDescent="0.3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.4" x14ac:dyDescent="0.3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0.399999999999999" x14ac:dyDescent="0.3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0.399999999999999" x14ac:dyDescent="0.3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0.399999999999999" x14ac:dyDescent="0.3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0.399999999999999" x14ac:dyDescent="0.3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0.399999999999999" x14ac:dyDescent="0.3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0.399999999999999" x14ac:dyDescent="0.3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0.399999999999999" x14ac:dyDescent="0.3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0.399999999999999" x14ac:dyDescent="0.3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.4" x14ac:dyDescent="0.3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0.399999999999999" x14ac:dyDescent="0.3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0.399999999999999" x14ac:dyDescent="0.3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0.399999999999999" x14ac:dyDescent="0.3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0.399999999999999" x14ac:dyDescent="0.3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0.399999999999999" x14ac:dyDescent="0.3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0.399999999999999" x14ac:dyDescent="0.3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0.399999999999999" x14ac:dyDescent="0.3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0.399999999999999" x14ac:dyDescent="0.3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0.399999999999999" x14ac:dyDescent="0.3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0.399999999999999" x14ac:dyDescent="0.3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0.399999999999999" x14ac:dyDescent="0.3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0.6" x14ac:dyDescent="0.3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0.399999999999999" x14ac:dyDescent="0.3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0.399999999999999" x14ac:dyDescent="0.3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0.399999999999999" x14ac:dyDescent="0.3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0.399999999999999" x14ac:dyDescent="0.3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.6" x14ac:dyDescent="0.3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0.399999999999999" x14ac:dyDescent="0.3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0.399999999999999" x14ac:dyDescent="0.3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0.399999999999999" x14ac:dyDescent="0.3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0.399999999999999" x14ac:dyDescent="0.3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0.399999999999999" x14ac:dyDescent="0.3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0.399999999999999" x14ac:dyDescent="0.3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0.399999999999999" x14ac:dyDescent="0.3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0.399999999999999" x14ac:dyDescent="0.3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0.399999999999999" x14ac:dyDescent="0.3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0.399999999999999" x14ac:dyDescent="0.3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0.399999999999999" x14ac:dyDescent="0.3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0.399999999999999" x14ac:dyDescent="0.3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0.399999999999999" x14ac:dyDescent="0.3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0.399999999999999" x14ac:dyDescent="0.3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0.6" x14ac:dyDescent="0.3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0.399999999999999" x14ac:dyDescent="0.3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.4" x14ac:dyDescent="0.3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0.399999999999999" x14ac:dyDescent="0.3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0.399999999999999" x14ac:dyDescent="0.3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0.6" x14ac:dyDescent="0.3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0.6" x14ac:dyDescent="0.3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0.399999999999999" x14ac:dyDescent="0.3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0.399999999999999" x14ac:dyDescent="0.3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0.399999999999999" x14ac:dyDescent="0.3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0.6" x14ac:dyDescent="0.3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0.6" x14ac:dyDescent="0.3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.4" x14ac:dyDescent="0.3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0.6" x14ac:dyDescent="0.3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0.6" x14ac:dyDescent="0.3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0.6" x14ac:dyDescent="0.3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0.6" x14ac:dyDescent="0.3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0.399999999999999" x14ac:dyDescent="0.3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0.399999999999999" x14ac:dyDescent="0.3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0.799999999999997" x14ac:dyDescent="0.3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0.399999999999999" x14ac:dyDescent="0.3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0.399999999999999" x14ac:dyDescent="0.3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0.399999999999999" x14ac:dyDescent="0.3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0.799999999999997" x14ac:dyDescent="0.3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0.399999999999999" x14ac:dyDescent="0.3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0.6" x14ac:dyDescent="0.3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0.399999999999999" x14ac:dyDescent="0.3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0.399999999999999" x14ac:dyDescent="0.3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0.399999999999999" x14ac:dyDescent="0.3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0.399999999999999" x14ac:dyDescent="0.3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0.399999999999999" x14ac:dyDescent="0.3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0.399999999999999" x14ac:dyDescent="0.3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0.399999999999999" x14ac:dyDescent="0.3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0.399999999999999" x14ac:dyDescent="0.3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0.6" x14ac:dyDescent="0.3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0.6" x14ac:dyDescent="0.3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0.399999999999999" x14ac:dyDescent="0.3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0.399999999999999" x14ac:dyDescent="0.3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0.6" x14ac:dyDescent="0.3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0.399999999999999" x14ac:dyDescent="0.3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0.399999999999999" x14ac:dyDescent="0.3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0.399999999999999" x14ac:dyDescent="0.3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0.399999999999999" x14ac:dyDescent="0.3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0.399999999999999" x14ac:dyDescent="0.3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0.6" x14ac:dyDescent="0.3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0.6" x14ac:dyDescent="0.3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0.399999999999999" x14ac:dyDescent="0.3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0.6" x14ac:dyDescent="0.3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0.399999999999999" x14ac:dyDescent="0.3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0.399999999999999" x14ac:dyDescent="0.3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.4" x14ac:dyDescent="0.3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0.399999999999999" x14ac:dyDescent="0.3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0.399999999999999" x14ac:dyDescent="0.3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0.399999999999999" x14ac:dyDescent="0.3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0.6" x14ac:dyDescent="0.3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0.399999999999999" x14ac:dyDescent="0.3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0.399999999999999" x14ac:dyDescent="0.3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0.399999999999999" x14ac:dyDescent="0.3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0.399999999999999" x14ac:dyDescent="0.3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0.399999999999999" x14ac:dyDescent="0.3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">
      <c r="A1248" s="26"/>
      <c r="B1248" s="27"/>
      <c r="C1248" s="28"/>
      <c r="D1248" s="27"/>
      <c r="E1248" s="29"/>
      <c r="F1248" s="26"/>
      <c r="G1248" s="30"/>
    </row>
    <row r="1249" spans="1:7" x14ac:dyDescent="0.3">
      <c r="A1249" s="26"/>
      <c r="B1249" s="27"/>
      <c r="C1249" s="28"/>
      <c r="D1249" s="27"/>
      <c r="E1249" s="29"/>
      <c r="F1249" s="26"/>
      <c r="G1249" s="30"/>
    </row>
    <row r="1250" spans="1:7" x14ac:dyDescent="0.3">
      <c r="A1250" s="26"/>
      <c r="B1250" s="27"/>
      <c r="C1250" s="28"/>
      <c r="D1250" s="27"/>
      <c r="E1250" s="29"/>
      <c r="F1250" s="26"/>
      <c r="G1250" s="30"/>
    </row>
    <row r="1251" spans="1:7" x14ac:dyDescent="0.3">
      <c r="A1251" s="26"/>
      <c r="B1251" s="27"/>
      <c r="C1251" s="28"/>
      <c r="D1251" s="27"/>
      <c r="E1251" s="29"/>
      <c r="F1251" s="26"/>
      <c r="G1251" s="30"/>
    </row>
    <row r="1252" spans="1:7" x14ac:dyDescent="0.3">
      <c r="A1252" s="26"/>
      <c r="B1252" s="27"/>
      <c r="C1252" s="28"/>
      <c r="D1252" s="27"/>
      <c r="E1252" s="29"/>
      <c r="F1252" s="26"/>
      <c r="G1252" s="30"/>
    </row>
    <row r="1253" spans="1:7" x14ac:dyDescent="0.3">
      <c r="A1253" s="26"/>
      <c r="B1253" s="27"/>
      <c r="C1253" s="28"/>
      <c r="D1253" s="27"/>
      <c r="E1253" s="29"/>
      <c r="F1253" s="26"/>
      <c r="G1253" s="30"/>
    </row>
    <row r="1254" spans="1:7" x14ac:dyDescent="0.3">
      <c r="A1254" s="26"/>
      <c r="B1254" s="27"/>
      <c r="C1254" s="28"/>
      <c r="D1254" s="27"/>
      <c r="E1254" s="29"/>
      <c r="F1254" s="26"/>
      <c r="G1254" s="30"/>
    </row>
    <row r="1255" spans="1:7" x14ac:dyDescent="0.3">
      <c r="A1255" s="26"/>
      <c r="B1255" s="27"/>
      <c r="C1255" s="28"/>
      <c r="D1255" s="27"/>
      <c r="E1255" s="29"/>
      <c r="F1255" s="26"/>
      <c r="G1255" s="30"/>
    </row>
    <row r="1256" spans="1:7" x14ac:dyDescent="0.3">
      <c r="A1256" s="26"/>
      <c r="B1256" s="27"/>
      <c r="C1256" s="28"/>
      <c r="D1256" s="27"/>
      <c r="E1256" s="29"/>
      <c r="F1256" s="26"/>
      <c r="G1256" s="30"/>
    </row>
    <row r="1257" spans="1:7" x14ac:dyDescent="0.3">
      <c r="A1257" s="26"/>
      <c r="B1257" s="27"/>
      <c r="C1257" s="28"/>
      <c r="D1257" s="27"/>
      <c r="E1257" s="29"/>
      <c r="F1257" s="26"/>
      <c r="G1257" s="30"/>
    </row>
    <row r="1258" spans="1:7" x14ac:dyDescent="0.3">
      <c r="A1258" s="26"/>
      <c r="B1258" s="27"/>
      <c r="C1258" s="28"/>
      <c r="D1258" s="27"/>
      <c r="E1258" s="29"/>
      <c r="F1258" s="26"/>
      <c r="G1258" s="30"/>
    </row>
    <row r="1259" spans="1:7" x14ac:dyDescent="0.3">
      <c r="A1259" s="26"/>
      <c r="B1259" s="27"/>
      <c r="C1259" s="28"/>
      <c r="D1259" s="27"/>
      <c r="E1259" s="29"/>
      <c r="F1259" s="26"/>
      <c r="G1259" s="30"/>
    </row>
    <row r="1260" spans="1:7" x14ac:dyDescent="0.3">
      <c r="A1260" s="26"/>
      <c r="B1260" s="27"/>
      <c r="C1260" s="28"/>
      <c r="D1260" s="27"/>
      <c r="E1260" s="29"/>
      <c r="F1260" s="26"/>
      <c r="G1260" s="30"/>
    </row>
    <row r="1261" spans="1:7" x14ac:dyDescent="0.3">
      <c r="A1261" s="26"/>
      <c r="B1261" s="27"/>
      <c r="C1261" s="28"/>
      <c r="D1261" s="27"/>
      <c r="E1261" s="29"/>
      <c r="F1261" s="26"/>
      <c r="G1261" s="30"/>
    </row>
    <row r="1262" spans="1:7" x14ac:dyDescent="0.3">
      <c r="A1262" s="26"/>
      <c r="B1262" s="27"/>
      <c r="C1262" s="28"/>
      <c r="D1262" s="27"/>
      <c r="E1262" s="29"/>
      <c r="F1262" s="26"/>
      <c r="G1262" s="30"/>
    </row>
    <row r="1263" spans="1:7" x14ac:dyDescent="0.3">
      <c r="A1263" s="26"/>
      <c r="B1263" s="27"/>
      <c r="C1263" s="28"/>
      <c r="D1263" s="27"/>
      <c r="E1263" s="29"/>
      <c r="F1263" s="26"/>
      <c r="G1263" s="30"/>
    </row>
  </sheetData>
  <customSheetViews>
    <customSheetView guid="{556B2109-0CC6-4B85-962B-2024589B68E6}" state="veryHidden">
      <selection activeCell="E6" sqref="E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16</v>
      </c>
    </row>
    <row r="2" spans="1:1" x14ac:dyDescent="0.3">
      <c r="A2" s="3" t="s">
        <v>17</v>
      </c>
    </row>
    <row r="3" spans="1:1" x14ac:dyDescent="0.3">
      <c r="A3" s="3" t="s">
        <v>18</v>
      </c>
    </row>
    <row r="4" spans="1:1" x14ac:dyDescent="0.3">
      <c r="A4" s="3" t="s">
        <v>19</v>
      </c>
    </row>
    <row r="5" spans="1:1" x14ac:dyDescent="0.3">
      <c r="A5" s="3" t="s">
        <v>20</v>
      </c>
    </row>
    <row r="6" spans="1:1" x14ac:dyDescent="0.3">
      <c r="A6" s="3" t="s">
        <v>21</v>
      </c>
    </row>
    <row r="7" spans="1:1" x14ac:dyDescent="0.3">
      <c r="A7" s="3" t="s">
        <v>22</v>
      </c>
    </row>
    <row r="8" spans="1:1" x14ac:dyDescent="0.3">
      <c r="A8" s="3" t="s">
        <v>23</v>
      </c>
    </row>
    <row r="9" spans="1:1" x14ac:dyDescent="0.3">
      <c r="A9" s="3" t="s">
        <v>24</v>
      </c>
    </row>
    <row r="10" spans="1:1" x14ac:dyDescent="0.3">
      <c r="A10" s="3" t="s">
        <v>25</v>
      </c>
    </row>
    <row r="11" spans="1:1" x14ac:dyDescent="0.3">
      <c r="A11" s="3" t="s">
        <v>26</v>
      </c>
    </row>
    <row r="12" spans="1:1" x14ac:dyDescent="0.3">
      <c r="A12" s="3" t="s">
        <v>27</v>
      </c>
    </row>
    <row r="13" spans="1:1" x14ac:dyDescent="0.3">
      <c r="A13" s="3" t="s">
        <v>28</v>
      </c>
    </row>
    <row r="14" spans="1:1" x14ac:dyDescent="0.3">
      <c r="A14" s="3" t="s">
        <v>29</v>
      </c>
    </row>
    <row r="15" spans="1:1" x14ac:dyDescent="0.3">
      <c r="A15" s="3" t="s">
        <v>30</v>
      </c>
    </row>
    <row r="16" spans="1:1" x14ac:dyDescent="0.3">
      <c r="A16" s="3" t="s">
        <v>31</v>
      </c>
    </row>
    <row r="17" spans="1:1" x14ac:dyDescent="0.3">
      <c r="A17" s="3" t="s">
        <v>32</v>
      </c>
    </row>
    <row r="18" spans="1:1" x14ac:dyDescent="0.3">
      <c r="A18" s="3" t="s">
        <v>33</v>
      </c>
    </row>
    <row r="19" spans="1:1" x14ac:dyDescent="0.3">
      <c r="A19" s="3" t="s">
        <v>34</v>
      </c>
    </row>
    <row r="20" spans="1:1" x14ac:dyDescent="0.3">
      <c r="A20" s="3" t="s">
        <v>35</v>
      </c>
    </row>
    <row r="21" spans="1:1" x14ac:dyDescent="0.3">
      <c r="A21" s="3" t="s">
        <v>36</v>
      </c>
    </row>
    <row r="22" spans="1:1" x14ac:dyDescent="0.3">
      <c r="A22" s="3" t="s">
        <v>37</v>
      </c>
    </row>
    <row r="23" spans="1:1" x14ac:dyDescent="0.3">
      <c r="A23" s="3" t="s">
        <v>38</v>
      </c>
    </row>
    <row r="24" spans="1:1" x14ac:dyDescent="0.3">
      <c r="A24" s="3" t="s">
        <v>39</v>
      </c>
    </row>
    <row r="25" spans="1:1" x14ac:dyDescent="0.3">
      <c r="A25" s="3" t="s">
        <v>40</v>
      </c>
    </row>
    <row r="26" spans="1:1" x14ac:dyDescent="0.3">
      <c r="A26" s="3" t="s">
        <v>41</v>
      </c>
    </row>
    <row r="27" spans="1:1" x14ac:dyDescent="0.3">
      <c r="A27" s="3" t="s">
        <v>42</v>
      </c>
    </row>
    <row r="28" spans="1:1" x14ac:dyDescent="0.3">
      <c r="A28" s="3" t="s">
        <v>43</v>
      </c>
    </row>
    <row r="29" spans="1:1" x14ac:dyDescent="0.3">
      <c r="A29" s="3" t="s">
        <v>44</v>
      </c>
    </row>
    <row r="30" spans="1:1" x14ac:dyDescent="0.3">
      <c r="A30" s="3" t="s">
        <v>45</v>
      </c>
    </row>
    <row r="31" spans="1:1" x14ac:dyDescent="0.3">
      <c r="A31" s="3" t="s">
        <v>46</v>
      </c>
    </row>
    <row r="32" spans="1:1" x14ac:dyDescent="0.3">
      <c r="A32" s="3" t="s">
        <v>47</v>
      </c>
    </row>
    <row r="33" spans="1:1" x14ac:dyDescent="0.3">
      <c r="A33" s="3" t="s">
        <v>48</v>
      </c>
    </row>
    <row r="34" spans="1:1" x14ac:dyDescent="0.3">
      <c r="A34" s="3" t="s">
        <v>49</v>
      </c>
    </row>
    <row r="35" spans="1:1" x14ac:dyDescent="0.3">
      <c r="A35" s="3" t="s">
        <v>50</v>
      </c>
    </row>
    <row r="36" spans="1:1" x14ac:dyDescent="0.3">
      <c r="A36" s="3" t="s">
        <v>51</v>
      </c>
    </row>
    <row r="37" spans="1:1" x14ac:dyDescent="0.3">
      <c r="A37" s="3" t="s">
        <v>52</v>
      </c>
    </row>
    <row r="38" spans="1:1" x14ac:dyDescent="0.3">
      <c r="A38" s="3" t="s">
        <v>53</v>
      </c>
    </row>
    <row r="39" spans="1:1" x14ac:dyDescent="0.3">
      <c r="A39" s="3" t="s">
        <v>54</v>
      </c>
    </row>
    <row r="40" spans="1:1" x14ac:dyDescent="0.3">
      <c r="A40" s="3" t="s">
        <v>55</v>
      </c>
    </row>
    <row r="41" spans="1:1" x14ac:dyDescent="0.3">
      <c r="A41" s="3" t="s">
        <v>56</v>
      </c>
    </row>
    <row r="42" spans="1:1" x14ac:dyDescent="0.3">
      <c r="A42" s="3" t="s">
        <v>335</v>
      </c>
    </row>
    <row r="43" spans="1:1" x14ac:dyDescent="0.3">
      <c r="A43" s="3" t="s">
        <v>68</v>
      </c>
    </row>
    <row r="44" spans="1:1" x14ac:dyDescent="0.3">
      <c r="A44" s="3" t="s">
        <v>69</v>
      </c>
    </row>
    <row r="45" spans="1:1" x14ac:dyDescent="0.3">
      <c r="A45" s="3" t="s">
        <v>57</v>
      </c>
    </row>
    <row r="46" spans="1:1" x14ac:dyDescent="0.3">
      <c r="A46" s="3" t="s">
        <v>58</v>
      </c>
    </row>
    <row r="47" spans="1:1" x14ac:dyDescent="0.3">
      <c r="A47" s="3" t="s">
        <v>59</v>
      </c>
    </row>
    <row r="48" spans="1:1" x14ac:dyDescent="0.3">
      <c r="A48" s="3" t="s">
        <v>60</v>
      </c>
    </row>
    <row r="49" spans="1:1" x14ac:dyDescent="0.3">
      <c r="A49" s="3" t="s">
        <v>61</v>
      </c>
    </row>
    <row r="50" spans="1:1" x14ac:dyDescent="0.3">
      <c r="A50" s="3" t="s">
        <v>62</v>
      </c>
    </row>
    <row r="51" spans="1:1" x14ac:dyDescent="0.3">
      <c r="A51" s="3" t="s">
        <v>63</v>
      </c>
    </row>
    <row r="52" spans="1:1" x14ac:dyDescent="0.3">
      <c r="A52" s="3" t="s">
        <v>64</v>
      </c>
    </row>
    <row r="53" spans="1:1" x14ac:dyDescent="0.3">
      <c r="A53" s="3" t="s">
        <v>65</v>
      </c>
    </row>
    <row r="54" spans="1:1" x14ac:dyDescent="0.3">
      <c r="A54" s="3" t="s">
        <v>66</v>
      </c>
    </row>
    <row r="55" spans="1:1" x14ac:dyDescent="0.3">
      <c r="A55" s="3" t="s">
        <v>67</v>
      </c>
    </row>
  </sheetData>
  <customSheetViews>
    <customSheetView guid="{556B2109-0CC6-4B85-962B-2024589B68E6}" state="veryHidden">
      <selection activeCell="A42" sqref="A4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70</v>
      </c>
    </row>
    <row r="2" spans="1:1" x14ac:dyDescent="0.3">
      <c r="A2" s="3" t="s">
        <v>71</v>
      </c>
    </row>
    <row r="3" spans="1:1" x14ac:dyDescent="0.3">
      <c r="A3" s="3" t="s">
        <v>72</v>
      </c>
    </row>
    <row r="4" spans="1:1" x14ac:dyDescent="0.3">
      <c r="A4" s="3" t="s">
        <v>73</v>
      </c>
    </row>
    <row r="5" spans="1:1" x14ac:dyDescent="0.3">
      <c r="A5" s="3" t="s">
        <v>74</v>
      </c>
    </row>
    <row r="6" spans="1:1" x14ac:dyDescent="0.3">
      <c r="A6" s="3" t="s">
        <v>75</v>
      </c>
    </row>
    <row r="7" spans="1:1" x14ac:dyDescent="0.3">
      <c r="A7" s="3" t="s">
        <v>76</v>
      </c>
    </row>
    <row r="8" spans="1:1" x14ac:dyDescent="0.3">
      <c r="A8" s="3" t="s">
        <v>77</v>
      </c>
    </row>
    <row r="9" spans="1:1" x14ac:dyDescent="0.3">
      <c r="A9" s="3" t="s">
        <v>78</v>
      </c>
    </row>
    <row r="10" spans="1:1" x14ac:dyDescent="0.3">
      <c r="A10" s="3" t="s">
        <v>79</v>
      </c>
    </row>
    <row r="11" spans="1:1" x14ac:dyDescent="0.3">
      <c r="A11" s="3" t="s">
        <v>80</v>
      </c>
    </row>
    <row r="12" spans="1:1" x14ac:dyDescent="0.3">
      <c r="A12" s="3" t="s">
        <v>81</v>
      </c>
    </row>
    <row r="13" spans="1:1" x14ac:dyDescent="0.3">
      <c r="A13" s="3" t="s">
        <v>82</v>
      </c>
    </row>
    <row r="14" spans="1:1" x14ac:dyDescent="0.3">
      <c r="A14" s="3" t="s">
        <v>83</v>
      </c>
    </row>
    <row r="15" spans="1:1" x14ac:dyDescent="0.3">
      <c r="A15" s="3" t="s">
        <v>84</v>
      </c>
    </row>
    <row r="16" spans="1:1" x14ac:dyDescent="0.3">
      <c r="A16" s="3" t="s">
        <v>85</v>
      </c>
    </row>
    <row r="17" spans="1:1" x14ac:dyDescent="0.3">
      <c r="A17" s="3" t="s">
        <v>86</v>
      </c>
    </row>
    <row r="18" spans="1:1" x14ac:dyDescent="0.3">
      <c r="A18" s="3" t="s">
        <v>87</v>
      </c>
    </row>
    <row r="19" spans="1:1" x14ac:dyDescent="0.3">
      <c r="A19" s="3" t="s">
        <v>88</v>
      </c>
    </row>
    <row r="20" spans="1:1" x14ac:dyDescent="0.3">
      <c r="A20" s="3" t="s">
        <v>89</v>
      </c>
    </row>
    <row r="21" spans="1:1" x14ac:dyDescent="0.3">
      <c r="A21" s="3" t="s">
        <v>90</v>
      </c>
    </row>
    <row r="22" spans="1:1" x14ac:dyDescent="0.3">
      <c r="A22" s="3" t="s">
        <v>91</v>
      </c>
    </row>
    <row r="23" spans="1:1" x14ac:dyDescent="0.3">
      <c r="A23" s="3" t="s">
        <v>92</v>
      </c>
    </row>
    <row r="24" spans="1:1" x14ac:dyDescent="0.3">
      <c r="A24" s="3" t="s">
        <v>93</v>
      </c>
    </row>
    <row r="25" spans="1:1" x14ac:dyDescent="0.3">
      <c r="A25" s="3" t="s">
        <v>94</v>
      </c>
    </row>
    <row r="26" spans="1:1" x14ac:dyDescent="0.3">
      <c r="A26" s="3" t="s">
        <v>95</v>
      </c>
    </row>
    <row r="27" spans="1:1" x14ac:dyDescent="0.3">
      <c r="A27" s="3" t="s">
        <v>96</v>
      </c>
    </row>
    <row r="28" spans="1:1" x14ac:dyDescent="0.3">
      <c r="A28" s="3" t="s">
        <v>97</v>
      </c>
    </row>
    <row r="29" spans="1:1" x14ac:dyDescent="0.3">
      <c r="A29" s="3" t="s">
        <v>98</v>
      </c>
    </row>
    <row r="30" spans="1:1" x14ac:dyDescent="0.3">
      <c r="A30" s="3" t="s">
        <v>99</v>
      </c>
    </row>
    <row r="31" spans="1:1" x14ac:dyDescent="0.3">
      <c r="A31" s="3" t="s">
        <v>100</v>
      </c>
    </row>
    <row r="32" spans="1:1" x14ac:dyDescent="0.3">
      <c r="A32" s="3" t="s">
        <v>101</v>
      </c>
    </row>
    <row r="33" spans="1:1" x14ac:dyDescent="0.3">
      <c r="A33" s="3" t="s">
        <v>102</v>
      </c>
    </row>
    <row r="34" spans="1:1" x14ac:dyDescent="0.3">
      <c r="A34" s="3" t="s">
        <v>103</v>
      </c>
    </row>
    <row r="35" spans="1:1" x14ac:dyDescent="0.3">
      <c r="A35" s="3" t="s">
        <v>104</v>
      </c>
    </row>
    <row r="36" spans="1:1" x14ac:dyDescent="0.3">
      <c r="A36" s="3" t="s">
        <v>105</v>
      </c>
    </row>
    <row r="37" spans="1:1" x14ac:dyDescent="0.3">
      <c r="A37" s="3" t="s">
        <v>106</v>
      </c>
    </row>
    <row r="38" spans="1:1" x14ac:dyDescent="0.3">
      <c r="A38" s="3" t="s">
        <v>107</v>
      </c>
    </row>
    <row r="39" spans="1:1" x14ac:dyDescent="0.3">
      <c r="A39" s="3" t="s">
        <v>108</v>
      </c>
    </row>
    <row r="40" spans="1:1" x14ac:dyDescent="0.3">
      <c r="A40" s="3" t="s">
        <v>109</v>
      </c>
    </row>
    <row r="41" spans="1:1" x14ac:dyDescent="0.3">
      <c r="A41" s="3" t="s">
        <v>110</v>
      </c>
    </row>
    <row r="42" spans="1:1" x14ac:dyDescent="0.3">
      <c r="A42" s="3" t="s">
        <v>111</v>
      </c>
    </row>
    <row r="43" spans="1:1" x14ac:dyDescent="0.3">
      <c r="A43" s="3" t="s">
        <v>112</v>
      </c>
    </row>
    <row r="44" spans="1:1" x14ac:dyDescent="0.3">
      <c r="A44" s="3" t="s">
        <v>113</v>
      </c>
    </row>
    <row r="45" spans="1:1" x14ac:dyDescent="0.3">
      <c r="A45" s="3" t="s">
        <v>114</v>
      </c>
    </row>
    <row r="46" spans="1:1" x14ac:dyDescent="0.3">
      <c r="A46" s="3" t="s">
        <v>115</v>
      </c>
    </row>
    <row r="47" spans="1:1" x14ac:dyDescent="0.3">
      <c r="A47" s="3" t="s">
        <v>116</v>
      </c>
    </row>
    <row r="48" spans="1:1" x14ac:dyDescent="0.3">
      <c r="A48" s="3" t="s">
        <v>117</v>
      </c>
    </row>
    <row r="49" spans="1:1" x14ac:dyDescent="0.3">
      <c r="A49" s="3" t="s">
        <v>118</v>
      </c>
    </row>
    <row r="50" spans="1:1" x14ac:dyDescent="0.3">
      <c r="A50" s="3" t="s">
        <v>119</v>
      </c>
    </row>
    <row r="51" spans="1:1" x14ac:dyDescent="0.3">
      <c r="A51" s="3" t="s">
        <v>120</v>
      </c>
    </row>
    <row r="52" spans="1:1" x14ac:dyDescent="0.3">
      <c r="A52" s="3" t="s">
        <v>121</v>
      </c>
    </row>
    <row r="53" spans="1:1" x14ac:dyDescent="0.3">
      <c r="A53" s="3" t="s">
        <v>122</v>
      </c>
    </row>
    <row r="54" spans="1:1" x14ac:dyDescent="0.3">
      <c r="A54" s="3" t="s">
        <v>123</v>
      </c>
    </row>
    <row r="55" spans="1:1" x14ac:dyDescent="0.3">
      <c r="A55" s="3" t="s">
        <v>124</v>
      </c>
    </row>
    <row r="56" spans="1:1" x14ac:dyDescent="0.3">
      <c r="A56" s="3" t="s">
        <v>125</v>
      </c>
    </row>
    <row r="57" spans="1:1" x14ac:dyDescent="0.3">
      <c r="A57" s="3" t="s">
        <v>126</v>
      </c>
    </row>
    <row r="58" spans="1:1" x14ac:dyDescent="0.3">
      <c r="A58" s="3" t="s">
        <v>127</v>
      </c>
    </row>
    <row r="59" spans="1:1" x14ac:dyDescent="0.3">
      <c r="A59" s="3" t="s">
        <v>128</v>
      </c>
    </row>
    <row r="60" spans="1:1" x14ac:dyDescent="0.3">
      <c r="A60" s="3" t="s">
        <v>129</v>
      </c>
    </row>
    <row r="61" spans="1:1" x14ac:dyDescent="0.3">
      <c r="A61" s="3" t="s">
        <v>130</v>
      </c>
    </row>
    <row r="62" spans="1:1" x14ac:dyDescent="0.3">
      <c r="A62" s="3" t="s">
        <v>131</v>
      </c>
    </row>
    <row r="63" spans="1:1" x14ac:dyDescent="0.3">
      <c r="A63" s="3" t="s">
        <v>132</v>
      </c>
    </row>
    <row r="64" spans="1:1" x14ac:dyDescent="0.3">
      <c r="A64" s="3" t="s">
        <v>133</v>
      </c>
    </row>
    <row r="65" spans="1:1" x14ac:dyDescent="0.3">
      <c r="A65" s="3" t="s">
        <v>134</v>
      </c>
    </row>
    <row r="66" spans="1:1" x14ac:dyDescent="0.3">
      <c r="A66" s="3" t="s">
        <v>135</v>
      </c>
    </row>
    <row r="67" spans="1:1" x14ac:dyDescent="0.3">
      <c r="A67" s="3" t="s">
        <v>136</v>
      </c>
    </row>
    <row r="68" spans="1:1" x14ac:dyDescent="0.3">
      <c r="A68" s="3" t="s">
        <v>137</v>
      </c>
    </row>
    <row r="69" spans="1:1" x14ac:dyDescent="0.3">
      <c r="A69" s="3" t="s">
        <v>138</v>
      </c>
    </row>
    <row r="70" spans="1:1" x14ac:dyDescent="0.3">
      <c r="A70" s="3" t="s">
        <v>139</v>
      </c>
    </row>
    <row r="71" spans="1:1" x14ac:dyDescent="0.3">
      <c r="A71" s="3" t="s">
        <v>140</v>
      </c>
    </row>
    <row r="72" spans="1:1" x14ac:dyDescent="0.3">
      <c r="A72" s="3" t="s">
        <v>141</v>
      </c>
    </row>
    <row r="73" spans="1:1" x14ac:dyDescent="0.3">
      <c r="A73" s="3" t="s">
        <v>142</v>
      </c>
    </row>
    <row r="74" spans="1:1" x14ac:dyDescent="0.3">
      <c r="A74" s="3" t="s">
        <v>143</v>
      </c>
    </row>
    <row r="75" spans="1:1" x14ac:dyDescent="0.3">
      <c r="A75" s="3" t="s">
        <v>144</v>
      </c>
    </row>
    <row r="76" spans="1:1" x14ac:dyDescent="0.3">
      <c r="A76" s="3" t="s">
        <v>145</v>
      </c>
    </row>
    <row r="77" spans="1:1" x14ac:dyDescent="0.3">
      <c r="A77" s="3" t="s">
        <v>146</v>
      </c>
    </row>
    <row r="78" spans="1:1" x14ac:dyDescent="0.3">
      <c r="A78" s="3" t="s">
        <v>147</v>
      </c>
    </row>
    <row r="79" spans="1:1" x14ac:dyDescent="0.3">
      <c r="A79" s="3" t="s">
        <v>148</v>
      </c>
    </row>
    <row r="80" spans="1:1" x14ac:dyDescent="0.3">
      <c r="A80" s="3" t="s">
        <v>149</v>
      </c>
    </row>
    <row r="81" spans="1:1" x14ac:dyDescent="0.3">
      <c r="A81" s="3" t="s">
        <v>150</v>
      </c>
    </row>
    <row r="82" spans="1:1" x14ac:dyDescent="0.3">
      <c r="A82" s="3" t="s">
        <v>151</v>
      </c>
    </row>
    <row r="83" spans="1:1" x14ac:dyDescent="0.3">
      <c r="A83" s="3" t="s">
        <v>152</v>
      </c>
    </row>
    <row r="84" spans="1:1" x14ac:dyDescent="0.3">
      <c r="A84" s="3" t="s">
        <v>153</v>
      </c>
    </row>
    <row r="85" spans="1:1" x14ac:dyDescent="0.3">
      <c r="A85" s="3" t="s">
        <v>154</v>
      </c>
    </row>
    <row r="86" spans="1:1" x14ac:dyDescent="0.3">
      <c r="A86" s="3" t="s">
        <v>155</v>
      </c>
    </row>
    <row r="87" spans="1:1" x14ac:dyDescent="0.3">
      <c r="A87" s="3" t="s">
        <v>156</v>
      </c>
    </row>
    <row r="88" spans="1:1" x14ac:dyDescent="0.3">
      <c r="A88" s="3" t="s">
        <v>157</v>
      </c>
    </row>
    <row r="89" spans="1:1" x14ac:dyDescent="0.3">
      <c r="A89" s="3" t="s">
        <v>158</v>
      </c>
    </row>
    <row r="90" spans="1:1" x14ac:dyDescent="0.3">
      <c r="A90" s="3" t="s">
        <v>159</v>
      </c>
    </row>
    <row r="91" spans="1:1" x14ac:dyDescent="0.3">
      <c r="A91" s="3" t="s">
        <v>160</v>
      </c>
    </row>
    <row r="92" spans="1:1" x14ac:dyDescent="0.3">
      <c r="A92" s="3" t="s">
        <v>161</v>
      </c>
    </row>
    <row r="93" spans="1:1" x14ac:dyDescent="0.3">
      <c r="A93" s="3" t="s">
        <v>162</v>
      </c>
    </row>
    <row r="94" spans="1:1" x14ac:dyDescent="0.3">
      <c r="A94" s="3" t="s">
        <v>163</v>
      </c>
    </row>
    <row r="95" spans="1:1" x14ac:dyDescent="0.3">
      <c r="A95" s="3" t="s">
        <v>164</v>
      </c>
    </row>
    <row r="96" spans="1:1" x14ac:dyDescent="0.3">
      <c r="A96" s="3" t="s">
        <v>165</v>
      </c>
    </row>
    <row r="97" spans="1:1" x14ac:dyDescent="0.3">
      <c r="A97" s="3" t="s">
        <v>166</v>
      </c>
    </row>
    <row r="98" spans="1:1" x14ac:dyDescent="0.3">
      <c r="A98" s="3" t="s">
        <v>167</v>
      </c>
    </row>
    <row r="99" spans="1:1" x14ac:dyDescent="0.3">
      <c r="A99" s="3" t="s">
        <v>168</v>
      </c>
    </row>
    <row r="100" spans="1:1" x14ac:dyDescent="0.3">
      <c r="A100" s="3" t="s">
        <v>169</v>
      </c>
    </row>
    <row r="101" spans="1:1" x14ac:dyDescent="0.3">
      <c r="A101" s="3" t="s">
        <v>170</v>
      </c>
    </row>
    <row r="102" spans="1:1" x14ac:dyDescent="0.3">
      <c r="A102" s="3" t="s">
        <v>171</v>
      </c>
    </row>
    <row r="103" spans="1:1" x14ac:dyDescent="0.3">
      <c r="A103" s="3" t="s">
        <v>172</v>
      </c>
    </row>
    <row r="104" spans="1:1" x14ac:dyDescent="0.3">
      <c r="A104" s="3" t="s">
        <v>173</v>
      </c>
    </row>
    <row r="105" spans="1:1" x14ac:dyDescent="0.3">
      <c r="A105" s="3" t="s">
        <v>174</v>
      </c>
    </row>
    <row r="106" spans="1:1" x14ac:dyDescent="0.3">
      <c r="A106" s="3" t="s">
        <v>175</v>
      </c>
    </row>
    <row r="107" spans="1:1" x14ac:dyDescent="0.3">
      <c r="A107" s="3" t="s">
        <v>176</v>
      </c>
    </row>
    <row r="108" spans="1:1" x14ac:dyDescent="0.3">
      <c r="A108" s="3" t="s">
        <v>177</v>
      </c>
    </row>
    <row r="109" spans="1:1" x14ac:dyDescent="0.3">
      <c r="A109" s="3" t="s">
        <v>178</v>
      </c>
    </row>
    <row r="110" spans="1:1" x14ac:dyDescent="0.3">
      <c r="A110" s="3" t="s">
        <v>179</v>
      </c>
    </row>
    <row r="111" spans="1:1" x14ac:dyDescent="0.3">
      <c r="A111" s="3" t="s">
        <v>180</v>
      </c>
    </row>
    <row r="112" spans="1:1" x14ac:dyDescent="0.3">
      <c r="A112" s="3" t="s">
        <v>181</v>
      </c>
    </row>
    <row r="113" spans="1:1" x14ac:dyDescent="0.3">
      <c r="A113" s="3" t="s">
        <v>182</v>
      </c>
    </row>
    <row r="114" spans="1:1" x14ac:dyDescent="0.3">
      <c r="A114" s="3" t="s">
        <v>183</v>
      </c>
    </row>
    <row r="115" spans="1:1" x14ac:dyDescent="0.3">
      <c r="A115" s="3" t="s">
        <v>184</v>
      </c>
    </row>
    <row r="116" spans="1:1" x14ac:dyDescent="0.3">
      <c r="A116" s="3" t="s">
        <v>185</v>
      </c>
    </row>
    <row r="117" spans="1:1" x14ac:dyDescent="0.3">
      <c r="A117" s="3" t="s">
        <v>186</v>
      </c>
    </row>
    <row r="118" spans="1:1" x14ac:dyDescent="0.3">
      <c r="A118" s="3" t="s">
        <v>187</v>
      </c>
    </row>
    <row r="119" spans="1:1" x14ac:dyDescent="0.3">
      <c r="A119" s="3" t="s">
        <v>188</v>
      </c>
    </row>
    <row r="120" spans="1:1" x14ac:dyDescent="0.3">
      <c r="A120" s="3" t="s">
        <v>189</v>
      </c>
    </row>
    <row r="121" spans="1:1" x14ac:dyDescent="0.3">
      <c r="A121" s="3" t="s">
        <v>190</v>
      </c>
    </row>
    <row r="122" spans="1:1" x14ac:dyDescent="0.3">
      <c r="A122" s="3" t="s">
        <v>191</v>
      </c>
    </row>
    <row r="123" spans="1:1" x14ac:dyDescent="0.3">
      <c r="A123" s="3" t="s">
        <v>192</v>
      </c>
    </row>
    <row r="124" spans="1:1" x14ac:dyDescent="0.3">
      <c r="A124" s="3" t="s">
        <v>193</v>
      </c>
    </row>
    <row r="125" spans="1:1" x14ac:dyDescent="0.3">
      <c r="A125" s="3" t="s">
        <v>194</v>
      </c>
    </row>
    <row r="126" spans="1:1" x14ac:dyDescent="0.3">
      <c r="A126" s="3" t="s">
        <v>195</v>
      </c>
    </row>
    <row r="127" spans="1:1" x14ac:dyDescent="0.3">
      <c r="A127" s="3" t="s">
        <v>196</v>
      </c>
    </row>
    <row r="128" spans="1:1" x14ac:dyDescent="0.3">
      <c r="A128" s="3" t="s">
        <v>197</v>
      </c>
    </row>
    <row r="129" spans="1:1" x14ac:dyDescent="0.3">
      <c r="A129" s="3" t="s">
        <v>198</v>
      </c>
    </row>
    <row r="130" spans="1:1" x14ac:dyDescent="0.3">
      <c r="A130" s="3" t="s">
        <v>199</v>
      </c>
    </row>
    <row r="131" spans="1:1" x14ac:dyDescent="0.3">
      <c r="A131" s="3" t="s">
        <v>200</v>
      </c>
    </row>
    <row r="132" spans="1:1" x14ac:dyDescent="0.3">
      <c r="A132" s="3" t="s">
        <v>201</v>
      </c>
    </row>
    <row r="133" spans="1:1" x14ac:dyDescent="0.3">
      <c r="A133" s="3" t="s">
        <v>202</v>
      </c>
    </row>
    <row r="134" spans="1:1" x14ac:dyDescent="0.3">
      <c r="A134" s="3" t="s">
        <v>203</v>
      </c>
    </row>
    <row r="135" spans="1:1" x14ac:dyDescent="0.3">
      <c r="A135" s="3" t="s">
        <v>204</v>
      </c>
    </row>
    <row r="136" spans="1:1" x14ac:dyDescent="0.3">
      <c r="A136" s="3" t="s">
        <v>205</v>
      </c>
    </row>
    <row r="137" spans="1:1" x14ac:dyDescent="0.3">
      <c r="A137" s="3" t="s">
        <v>206</v>
      </c>
    </row>
    <row r="138" spans="1:1" x14ac:dyDescent="0.3">
      <c r="A138" s="3" t="s">
        <v>207</v>
      </c>
    </row>
    <row r="139" spans="1:1" x14ac:dyDescent="0.3">
      <c r="A139" s="3" t="s">
        <v>208</v>
      </c>
    </row>
    <row r="140" spans="1:1" x14ac:dyDescent="0.3">
      <c r="A140" s="3" t="s">
        <v>209</v>
      </c>
    </row>
    <row r="141" spans="1:1" x14ac:dyDescent="0.3">
      <c r="A141" s="3" t="s">
        <v>210</v>
      </c>
    </row>
    <row r="142" spans="1:1" x14ac:dyDescent="0.3">
      <c r="A142" s="3" t="s">
        <v>211</v>
      </c>
    </row>
    <row r="143" spans="1:1" x14ac:dyDescent="0.3">
      <c r="A143" s="3" t="s">
        <v>212</v>
      </c>
    </row>
    <row r="144" spans="1:1" x14ac:dyDescent="0.3">
      <c r="A144" s="3" t="s">
        <v>213</v>
      </c>
    </row>
    <row r="145" spans="1:1" x14ac:dyDescent="0.3">
      <c r="A145" s="3" t="s">
        <v>214</v>
      </c>
    </row>
    <row r="146" spans="1:1" x14ac:dyDescent="0.3">
      <c r="A146" s="3" t="s">
        <v>215</v>
      </c>
    </row>
    <row r="147" spans="1:1" x14ac:dyDescent="0.3">
      <c r="A147" s="3" t="s">
        <v>216</v>
      </c>
    </row>
    <row r="148" spans="1:1" x14ac:dyDescent="0.3">
      <c r="A148" s="3" t="s">
        <v>217</v>
      </c>
    </row>
    <row r="149" spans="1:1" x14ac:dyDescent="0.3">
      <c r="A149" s="3" t="s">
        <v>218</v>
      </c>
    </row>
    <row r="150" spans="1:1" x14ac:dyDescent="0.3">
      <c r="A150" s="3" t="s">
        <v>219</v>
      </c>
    </row>
    <row r="151" spans="1:1" x14ac:dyDescent="0.3">
      <c r="A151" s="3" t="s">
        <v>220</v>
      </c>
    </row>
    <row r="152" spans="1:1" x14ac:dyDescent="0.3">
      <c r="A152" s="3" t="s">
        <v>221</v>
      </c>
    </row>
    <row r="153" spans="1:1" x14ac:dyDescent="0.3">
      <c r="A153" s="3" t="s">
        <v>222</v>
      </c>
    </row>
    <row r="154" spans="1:1" x14ac:dyDescent="0.3">
      <c r="A154" s="3" t="s">
        <v>223</v>
      </c>
    </row>
    <row r="155" spans="1:1" x14ac:dyDescent="0.3">
      <c r="A155" s="3" t="s">
        <v>224</v>
      </c>
    </row>
    <row r="156" spans="1:1" x14ac:dyDescent="0.3">
      <c r="A156" s="3" t="s">
        <v>225</v>
      </c>
    </row>
    <row r="157" spans="1:1" x14ac:dyDescent="0.3">
      <c r="A157" s="3" t="s">
        <v>226</v>
      </c>
    </row>
    <row r="158" spans="1:1" x14ac:dyDescent="0.3">
      <c r="A158" s="3" t="s">
        <v>227</v>
      </c>
    </row>
    <row r="159" spans="1:1" x14ac:dyDescent="0.3">
      <c r="A159" s="3" t="s">
        <v>228</v>
      </c>
    </row>
    <row r="160" spans="1:1" x14ac:dyDescent="0.3">
      <c r="A160" s="3" t="s">
        <v>229</v>
      </c>
    </row>
    <row r="161" spans="1:1" x14ac:dyDescent="0.3">
      <c r="A161" s="3" t="s">
        <v>230</v>
      </c>
    </row>
    <row r="162" spans="1:1" x14ac:dyDescent="0.3">
      <c r="A162" s="3" t="s">
        <v>231</v>
      </c>
    </row>
    <row r="163" spans="1:1" x14ac:dyDescent="0.3">
      <c r="A163" s="3" t="s">
        <v>232</v>
      </c>
    </row>
    <row r="164" spans="1:1" x14ac:dyDescent="0.3">
      <c r="A164" s="3" t="s">
        <v>233</v>
      </c>
    </row>
    <row r="165" spans="1:1" x14ac:dyDescent="0.3">
      <c r="A165" s="3" t="s">
        <v>234</v>
      </c>
    </row>
    <row r="166" spans="1:1" x14ac:dyDescent="0.3">
      <c r="A166" s="3" t="s">
        <v>235</v>
      </c>
    </row>
    <row r="167" spans="1:1" x14ac:dyDescent="0.3">
      <c r="A167" s="3" t="s">
        <v>236</v>
      </c>
    </row>
    <row r="168" spans="1:1" x14ac:dyDescent="0.3">
      <c r="A168" s="3" t="s">
        <v>237</v>
      </c>
    </row>
    <row r="169" spans="1:1" x14ac:dyDescent="0.3">
      <c r="A169" s="3" t="s">
        <v>238</v>
      </c>
    </row>
    <row r="170" spans="1:1" x14ac:dyDescent="0.3">
      <c r="A170" s="3" t="s">
        <v>239</v>
      </c>
    </row>
    <row r="171" spans="1:1" x14ac:dyDescent="0.3">
      <c r="A171" s="3" t="s">
        <v>240</v>
      </c>
    </row>
    <row r="172" spans="1:1" x14ac:dyDescent="0.3">
      <c r="A172" s="3" t="s">
        <v>70</v>
      </c>
    </row>
    <row r="173" spans="1:1" x14ac:dyDescent="0.3">
      <c r="A173" s="3" t="s">
        <v>241</v>
      </c>
    </row>
    <row r="174" spans="1:1" x14ac:dyDescent="0.3">
      <c r="A174" s="3" t="s">
        <v>242</v>
      </c>
    </row>
    <row r="175" spans="1:1" x14ac:dyDescent="0.3">
      <c r="A175" s="3" t="s">
        <v>243</v>
      </c>
    </row>
    <row r="176" spans="1:1" x14ac:dyDescent="0.3">
      <c r="A176" s="3" t="s">
        <v>244</v>
      </c>
    </row>
    <row r="177" spans="1:1" x14ac:dyDescent="0.3">
      <c r="A177" s="3" t="s">
        <v>245</v>
      </c>
    </row>
    <row r="178" spans="1:1" x14ac:dyDescent="0.3">
      <c r="A178" s="3" t="s">
        <v>246</v>
      </c>
    </row>
    <row r="179" spans="1:1" x14ac:dyDescent="0.3">
      <c r="A179" s="3" t="s">
        <v>247</v>
      </c>
    </row>
    <row r="180" spans="1:1" x14ac:dyDescent="0.3">
      <c r="A180" s="3" t="s">
        <v>248</v>
      </c>
    </row>
    <row r="181" spans="1:1" x14ac:dyDescent="0.3">
      <c r="A181" s="3" t="s">
        <v>249</v>
      </c>
    </row>
    <row r="182" spans="1:1" x14ac:dyDescent="0.3">
      <c r="A182" s="3" t="s">
        <v>250</v>
      </c>
    </row>
    <row r="183" spans="1:1" x14ac:dyDescent="0.3">
      <c r="A183" s="3" t="s">
        <v>251</v>
      </c>
    </row>
    <row r="184" spans="1:1" x14ac:dyDescent="0.3">
      <c r="A184" s="3" t="s">
        <v>252</v>
      </c>
    </row>
    <row r="185" spans="1:1" x14ac:dyDescent="0.3">
      <c r="A185" s="3" t="s">
        <v>253</v>
      </c>
    </row>
    <row r="186" spans="1:1" x14ac:dyDescent="0.3">
      <c r="A186" s="3" t="s">
        <v>254</v>
      </c>
    </row>
    <row r="187" spans="1:1" x14ac:dyDescent="0.3">
      <c r="A187" s="3" t="s">
        <v>255</v>
      </c>
    </row>
    <row r="188" spans="1:1" x14ac:dyDescent="0.3">
      <c r="A188" s="3" t="s">
        <v>256</v>
      </c>
    </row>
    <row r="189" spans="1:1" x14ac:dyDescent="0.3">
      <c r="A189" s="3" t="s">
        <v>257</v>
      </c>
    </row>
    <row r="190" spans="1:1" x14ac:dyDescent="0.3">
      <c r="A190" s="3" t="s">
        <v>258</v>
      </c>
    </row>
    <row r="191" spans="1:1" x14ac:dyDescent="0.3">
      <c r="A191" s="3" t="s">
        <v>259</v>
      </c>
    </row>
    <row r="192" spans="1:1" x14ac:dyDescent="0.3">
      <c r="A192" s="3" t="s">
        <v>260</v>
      </c>
    </row>
    <row r="193" spans="1:1" x14ac:dyDescent="0.3">
      <c r="A193" s="3" t="s">
        <v>261</v>
      </c>
    </row>
    <row r="194" spans="1:1" x14ac:dyDescent="0.3">
      <c r="A194" s="3" t="s">
        <v>262</v>
      </c>
    </row>
    <row r="195" spans="1:1" x14ac:dyDescent="0.3">
      <c r="A195" s="3" t="s">
        <v>263</v>
      </c>
    </row>
    <row r="196" spans="1:1" x14ac:dyDescent="0.3">
      <c r="A196" s="3" t="s">
        <v>264</v>
      </c>
    </row>
    <row r="197" spans="1:1" x14ac:dyDescent="0.3">
      <c r="A197" s="3" t="s">
        <v>265</v>
      </c>
    </row>
    <row r="198" spans="1:1" x14ac:dyDescent="0.3">
      <c r="A198" s="3" t="s">
        <v>266</v>
      </c>
    </row>
    <row r="199" spans="1:1" x14ac:dyDescent="0.3">
      <c r="A199" s="3" t="s">
        <v>267</v>
      </c>
    </row>
    <row r="200" spans="1:1" x14ac:dyDescent="0.3">
      <c r="A200" s="3" t="s">
        <v>268</v>
      </c>
    </row>
    <row r="201" spans="1:1" x14ac:dyDescent="0.3">
      <c r="A201" s="3" t="s">
        <v>269</v>
      </c>
    </row>
    <row r="202" spans="1:1" x14ac:dyDescent="0.3">
      <c r="A202" s="3" t="s">
        <v>270</v>
      </c>
    </row>
    <row r="203" spans="1:1" x14ac:dyDescent="0.3">
      <c r="A203" s="3" t="s">
        <v>271</v>
      </c>
    </row>
    <row r="204" spans="1:1" x14ac:dyDescent="0.3">
      <c r="A204" s="3" t="s">
        <v>272</v>
      </c>
    </row>
    <row r="205" spans="1:1" x14ac:dyDescent="0.3">
      <c r="A205" s="3" t="s">
        <v>273</v>
      </c>
    </row>
    <row r="206" spans="1:1" x14ac:dyDescent="0.3">
      <c r="A206" s="3" t="s">
        <v>274</v>
      </c>
    </row>
    <row r="207" spans="1:1" x14ac:dyDescent="0.3">
      <c r="A207" s="3" t="s">
        <v>275</v>
      </c>
    </row>
    <row r="208" spans="1:1" x14ac:dyDescent="0.3">
      <c r="A208" s="3" t="s">
        <v>276</v>
      </c>
    </row>
    <row r="209" spans="1:1" x14ac:dyDescent="0.3">
      <c r="A209" s="3" t="s">
        <v>277</v>
      </c>
    </row>
    <row r="210" spans="1:1" x14ac:dyDescent="0.3">
      <c r="A210" s="3" t="s">
        <v>278</v>
      </c>
    </row>
    <row r="211" spans="1:1" x14ac:dyDescent="0.3">
      <c r="A211" s="3" t="s">
        <v>279</v>
      </c>
    </row>
    <row r="212" spans="1:1" x14ac:dyDescent="0.3">
      <c r="A212" s="3" t="s">
        <v>280</v>
      </c>
    </row>
    <row r="213" spans="1:1" x14ac:dyDescent="0.3">
      <c r="A213" s="3" t="s">
        <v>281</v>
      </c>
    </row>
    <row r="214" spans="1:1" x14ac:dyDescent="0.3">
      <c r="A214" s="3" t="s">
        <v>282</v>
      </c>
    </row>
    <row r="215" spans="1:1" x14ac:dyDescent="0.3">
      <c r="A215" s="3" t="s">
        <v>283</v>
      </c>
    </row>
    <row r="216" spans="1:1" x14ac:dyDescent="0.3">
      <c r="A216" s="3" t="s">
        <v>284</v>
      </c>
    </row>
    <row r="217" spans="1:1" x14ac:dyDescent="0.3">
      <c r="A217" s="3" t="s">
        <v>285</v>
      </c>
    </row>
    <row r="218" spans="1:1" x14ac:dyDescent="0.3">
      <c r="A218" s="3" t="s">
        <v>286</v>
      </c>
    </row>
    <row r="219" spans="1:1" x14ac:dyDescent="0.3">
      <c r="A219" s="3" t="s">
        <v>287</v>
      </c>
    </row>
    <row r="220" spans="1:1" x14ac:dyDescent="0.3">
      <c r="A220" s="3" t="s">
        <v>288</v>
      </c>
    </row>
    <row r="221" spans="1:1" x14ac:dyDescent="0.3">
      <c r="A221" s="3" t="s">
        <v>289</v>
      </c>
    </row>
    <row r="222" spans="1:1" x14ac:dyDescent="0.3">
      <c r="A222" s="3" t="s">
        <v>290</v>
      </c>
    </row>
    <row r="223" spans="1:1" x14ac:dyDescent="0.3">
      <c r="A223" s="3" t="s">
        <v>291</v>
      </c>
    </row>
    <row r="224" spans="1:1" x14ac:dyDescent="0.3">
      <c r="A224" s="3" t="s">
        <v>292</v>
      </c>
    </row>
    <row r="225" spans="1:1" x14ac:dyDescent="0.3">
      <c r="A225" s="3" t="s">
        <v>293</v>
      </c>
    </row>
    <row r="226" spans="1:1" x14ac:dyDescent="0.3">
      <c r="A226" s="3" t="s">
        <v>294</v>
      </c>
    </row>
    <row r="227" spans="1:1" x14ac:dyDescent="0.3">
      <c r="A227" s="3" t="s">
        <v>295</v>
      </c>
    </row>
    <row r="228" spans="1:1" x14ac:dyDescent="0.3">
      <c r="A228" s="3" t="s">
        <v>296</v>
      </c>
    </row>
    <row r="229" spans="1:1" x14ac:dyDescent="0.3">
      <c r="A229" s="3" t="s">
        <v>297</v>
      </c>
    </row>
    <row r="230" spans="1:1" x14ac:dyDescent="0.3">
      <c r="A230" s="3" t="s">
        <v>298</v>
      </c>
    </row>
    <row r="231" spans="1:1" x14ac:dyDescent="0.3">
      <c r="A231" s="3" t="s">
        <v>299</v>
      </c>
    </row>
    <row r="232" spans="1:1" x14ac:dyDescent="0.3">
      <c r="A232" s="3" t="s">
        <v>300</v>
      </c>
    </row>
    <row r="233" spans="1:1" x14ac:dyDescent="0.3">
      <c r="A233" s="3" t="s">
        <v>301</v>
      </c>
    </row>
    <row r="234" spans="1:1" x14ac:dyDescent="0.3">
      <c r="A234" s="3" t="s">
        <v>302</v>
      </c>
    </row>
    <row r="235" spans="1:1" x14ac:dyDescent="0.3">
      <c r="A235" s="3" t="s">
        <v>303</v>
      </c>
    </row>
    <row r="236" spans="1:1" x14ac:dyDescent="0.3">
      <c r="A236" s="3" t="s">
        <v>304</v>
      </c>
    </row>
    <row r="237" spans="1:1" x14ac:dyDescent="0.3">
      <c r="A237" s="3" t="s">
        <v>305</v>
      </c>
    </row>
    <row r="238" spans="1:1" x14ac:dyDescent="0.3">
      <c r="A238" s="3" t="s">
        <v>306</v>
      </c>
    </row>
    <row r="239" spans="1:1" x14ac:dyDescent="0.3">
      <c r="A239" s="3" t="s">
        <v>307</v>
      </c>
    </row>
    <row r="240" spans="1:1" x14ac:dyDescent="0.3">
      <c r="A240" s="3" t="s">
        <v>308</v>
      </c>
    </row>
    <row r="241" spans="1:1" x14ac:dyDescent="0.3">
      <c r="A241" s="3" t="s">
        <v>309</v>
      </c>
    </row>
    <row r="242" spans="1:1" x14ac:dyDescent="0.3">
      <c r="A242" s="3" t="s">
        <v>310</v>
      </c>
    </row>
    <row r="243" spans="1:1" x14ac:dyDescent="0.3">
      <c r="A243" s="3" t="s">
        <v>311</v>
      </c>
    </row>
    <row r="244" spans="1:1" x14ac:dyDescent="0.3">
      <c r="A244" s="3" t="s">
        <v>312</v>
      </c>
    </row>
    <row r="245" spans="1:1" x14ac:dyDescent="0.3">
      <c r="A245" s="3" t="s">
        <v>313</v>
      </c>
    </row>
    <row r="246" spans="1:1" x14ac:dyDescent="0.3">
      <c r="A246" s="3" t="s">
        <v>314</v>
      </c>
    </row>
    <row r="247" spans="1:1" x14ac:dyDescent="0.3">
      <c r="A247" s="3" t="s">
        <v>315</v>
      </c>
    </row>
    <row r="248" spans="1:1" x14ac:dyDescent="0.3">
      <c r="A248" s="3" t="s">
        <v>316</v>
      </c>
    </row>
    <row r="249" spans="1:1" x14ac:dyDescent="0.3">
      <c r="A249" s="3" t="s">
        <v>317</v>
      </c>
    </row>
    <row r="250" spans="1:1" x14ac:dyDescent="0.3">
      <c r="A250" s="3" t="s">
        <v>318</v>
      </c>
    </row>
    <row r="251" spans="1:1" x14ac:dyDescent="0.3">
      <c r="A251" s="3" t="s">
        <v>319</v>
      </c>
    </row>
    <row r="252" spans="1:1" x14ac:dyDescent="0.3">
      <c r="A252" s="3" t="s">
        <v>320</v>
      </c>
    </row>
  </sheetData>
  <customSheetViews>
    <customSheetView guid="{556B2109-0CC6-4B85-962B-2024589B68E6}" state="veryHidden">
      <selection activeCell="A2" sqref="A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321</v>
      </c>
    </row>
    <row r="2" spans="1:1" x14ac:dyDescent="0.3">
      <c r="A2" s="3" t="s">
        <v>322</v>
      </c>
    </row>
  </sheetData>
  <customSheetViews>
    <customSheetView guid="{556B2109-0CC6-4B85-962B-2024589B68E6}" state="veryHidden">
      <selection activeCell="B5" sqref="B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330</v>
      </c>
    </row>
    <row r="9" spans="1:1" x14ac:dyDescent="0.3">
      <c r="A9" s="8" t="s">
        <v>331</v>
      </c>
    </row>
    <row r="10" spans="1:1" x14ac:dyDescent="0.3">
      <c r="A10" s="8" t="s">
        <v>332</v>
      </c>
    </row>
    <row r="11" spans="1:1" x14ac:dyDescent="0.3">
      <c r="A11" s="8" t="s">
        <v>333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customSheetViews>
    <customSheetView guid="{556B2109-0CC6-4B85-962B-2024589B68E6}" state="veryHidden">
      <selection activeCell="B14" sqref="B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324</v>
      </c>
    </row>
    <row r="2" spans="1:1" x14ac:dyDescent="0.3">
      <c r="A2" s="3" t="s">
        <v>323</v>
      </c>
    </row>
    <row r="3" spans="1:1" x14ac:dyDescent="0.3">
      <c r="A3" s="3" t="s">
        <v>325</v>
      </c>
    </row>
  </sheetData>
  <customSheetViews>
    <customSheetView guid="{556B2109-0CC6-4B85-962B-2024589B68E6}" state="very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328</v>
      </c>
    </row>
    <row r="2" spans="1:1" x14ac:dyDescent="0.3">
      <c r="A2" s="3" t="s">
        <v>329</v>
      </c>
    </row>
  </sheetData>
  <customSheetViews>
    <customSheetView guid="{556B2109-0CC6-4B85-962B-2024589B68E6}" state="veryHidden">
      <selection activeCell="B7" sqref="B7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2021-11-19T09:01:47Z</dcterms:modified>
</cp:coreProperties>
</file>