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</externalReferences>
  <calcPr calcId="162913" iterateDelta="1E-4"/>
</workbook>
</file>

<file path=xl/calcChain.xml><?xml version="1.0" encoding="utf-8"?>
<calcChain xmlns="http://schemas.openxmlformats.org/spreadsheetml/2006/main">
  <c r="C12" i="4" l="1"/>
  <c r="D12" i="4"/>
  <c r="E12" i="4"/>
  <c r="F12" i="4"/>
  <c r="G12" i="4"/>
  <c r="H12" i="4"/>
  <c r="I12" i="4"/>
  <c r="C11" i="4" l="1"/>
  <c r="D11" i="4"/>
  <c r="E11" i="4"/>
  <c r="F11" i="4"/>
  <c r="G11" i="4"/>
  <c r="H11" i="4"/>
  <c r="I11" i="4"/>
  <c r="J10" i="4"/>
  <c r="C10" i="4"/>
  <c r="D10" i="4"/>
  <c r="E10" i="4"/>
  <c r="F10" i="4"/>
  <c r="G10" i="4"/>
  <c r="H10" i="4"/>
  <c r="I10" i="4"/>
  <c r="J11" i="4"/>
  <c r="C15" i="4"/>
  <c r="D15" i="4"/>
  <c r="E15" i="4"/>
  <c r="F15" i="4"/>
  <c r="G15" i="4"/>
  <c r="H15" i="4"/>
  <c r="I15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C16" i="4"/>
  <c r="D16" i="4"/>
  <c r="E16" i="4"/>
  <c r="F16" i="4"/>
  <c r="G16" i="4"/>
  <c r="H16" i="4"/>
  <c r="I16" i="4"/>
  <c r="J15" i="4"/>
  <c r="A11" i="4" l="1"/>
  <c r="A12" i="4"/>
  <c r="A13" i="4"/>
  <c r="A14" i="4"/>
  <c r="A15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<sst xmlns="http://schemas.openxmlformats.org/spreadsheetml/2006/main" count="5341" uniqueCount="2801">
  <si>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</si>
  <si>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</si>
  <si>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</si>
  <si>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</si>
  <si>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</si>
  <si>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</si>
  <si>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</si>
  <si>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</si>
  <si>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</si>
  <si>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</si>
  <si>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</si>
  <si>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</si>
  <si>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</si>
  <si>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</si>
  <si>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</si>
  <si>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</si>
  <si>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</si>
  <si>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</si>
  <si>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</si>
  <si>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</si>
  <si>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</si>
  <si>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</si>
  <si>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</si>
  <si>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</si>
  <si>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</si>
  <si>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</si>
  <si>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</si>
  <si>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</si>
  <si>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</si>
  <si>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</si>
  <si>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</si>
  <si>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</si>
  <si>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</si>
  <si>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</si>
  <si>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</si>
  <si>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</si>
  <si>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</si>
  <si>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</si>
  <si>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</si>
  <si>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</si>
  <si>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</si>
  <si>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</si>
  <si>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</si>
  <si>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</si>
  <si>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</si>
  <si>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</si>
  <si>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</si>
  <si>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</si>
  <si>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</si>
  <si>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</si>
  <si>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</si>
  <si>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</si>
  <si>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</si>
  <si>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</si>
  <si>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</si>
  <si>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</si>
  <si>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</si>
  <si>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</si>
  <si>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</si>
  <si>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</si>
  <si>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</si>
  <si>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</si>
  <si>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</si>
  <si>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</si>
  <si>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</si>
  <si>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</si>
  <si>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</si>
  <si>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</si>
  <si>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</si>
  <si>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</si>
  <si>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</si>
  <si>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</si>
  <si>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</si>
  <si>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</si>
  <si>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</si>
  <si>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</si>
  <si>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</si>
  <si>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</si>
  <si>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</si>
  <si>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</si>
  <si>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</si>
  <si>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</si>
  <si>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</si>
  <si>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</si>
  <si>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</si>
  <si>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</si>
  <si>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</si>
  <si>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</si>
  <si>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</si>
  <si>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</si>
  <si>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</si>
  <si>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</si>
  <si>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</si>
  <si>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</si>
  <si>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</si>
  <si>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</si>
  <si>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</si>
  <si>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</si>
  <si>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</si>
  <si>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</si>
  <si>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</si>
  <si>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</si>
  <si>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</si>
  <si>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</si>
  <si>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</si>
  <si>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</si>
  <si>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</si>
  <si>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</si>
  <si>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</si>
  <si>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</si>
  <si>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</si>
  <si>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</si>
  <si>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</si>
  <si>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</si>
  <si>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</si>
  <si>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</si>
  <si>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</si>
  <si>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</si>
  <si>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</si>
  <si>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</si>
  <si>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</si>
  <si>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</si>
  <si>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</si>
  <si>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</si>
  <si>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</si>
  <si>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</si>
  <si>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</si>
  <si>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</si>
  <si>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</si>
  <si>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</si>
  <si>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</si>
  <si>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</si>
  <si>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</si>
  <si>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</si>
  <si>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</si>
  <si>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</si>
  <si>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</si>
  <si>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</si>
  <si>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</si>
  <si>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</si>
  <si>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</si>
  <si>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</si>
  <si>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</si>
  <si>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</si>
  <si>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</si>
  <si>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</si>
  <si>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</si>
  <si>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</si>
  <si>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</si>
  <si>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</si>
  <si>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</si>
  <si>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</si>
  <si>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</si>
  <si>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</si>
  <si>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</si>
  <si>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</si>
  <si>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</si>
  <si>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</si>
  <si>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</si>
  <si>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</si>
  <si>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</si>
  <si>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</si>
  <si>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</si>
  <si>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</si>
  <si>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</si>
  <si>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</si>
  <si>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</si>
  <si>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</si>
  <si>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</si>
  <si>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</si>
  <si>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</si>
  <si>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</si>
  <si>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</si>
  <si>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</si>
  <si>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</si>
  <si>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</si>
  <si>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</si>
  <si>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</si>
  <si>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</si>
  <si>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</si>
  <si>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</si>
  <si>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</si>
  <si>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</si>
  <si>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</si>
  <si>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</si>
  <si>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</si>
  <si>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</si>
  <si>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</si>
  <si>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</si>
  <si>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</si>
  <si>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</si>
  <si>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</si>
  <si>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</si>
  <si>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</si>
  <si>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</si>
  <si>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</si>
  <si>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</si>
  <si>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</si>
  <si>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</si>
  <si>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</si>
  <si>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</si>
  <si>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</si>
  <si>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</si>
  <si>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</si>
  <si>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</si>
  <si>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</si>
  <si>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</si>
  <si>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</si>
  <si>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</si>
  <si>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</si>
  <si>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</si>
  <si>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</si>
  <si>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</si>
  <si>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</si>
  <si>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</si>
  <si>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</si>
  <si>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</si>
  <si>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</si>
  <si>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</si>
  <si>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</si>
  <si>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</si>
  <si>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</si>
  <si>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</si>
  <si>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</si>
  <si>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</si>
  <si>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</si>
  <si>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</si>
  <si>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</si>
  <si>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</si>
  <si>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</si>
  <si>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</si>
  <si>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</si>
  <si>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</si>
  <si>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</si>
  <si>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</si>
  <si>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</si>
  <si>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</si>
  <si>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</si>
  <si>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</si>
  <si>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</si>
  <si>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</si>
  <si>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</si>
  <si>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</si>
  <si>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</si>
  <si>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</si>
  <si>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</si>
  <si>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</si>
  <si>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</si>
  <si>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</si>
  <si>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</si>
  <si>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</si>
  <si>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</si>
  <si>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</si>
  <si>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</si>
  <si>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</si>
  <si>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</si>
  <si>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</si>
  <si>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</si>
  <si>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</si>
  <si>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</si>
  <si>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</si>
  <si>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</si>
  <si>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</si>
  <si>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</si>
  <si>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</si>
  <si>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</si>
  <si>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</si>
  <si>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</si>
  <si>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</si>
  <si>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</si>
  <si>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</si>
  <si>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</si>
  <si>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</si>
  <si>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</si>
  <si>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</si>
  <si>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</si>
  <si>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</si>
  <si>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</si>
  <si>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</si>
  <si>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</si>
  <si>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</si>
  <si>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</si>
  <si>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</si>
  <si>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</si>
  <si>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</si>
  <si>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</si>
  <si>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</si>
  <si>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</si>
  <si>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</si>
  <si>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</si>
  <si>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</si>
  <si>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</si>
  <si>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</si>
  <si>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</si>
  <si>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</si>
  <si>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</si>
  <si>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</si>
  <si>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</si>
  <si>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</si>
  <si>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</si>
  <si>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</si>
  <si>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</si>
  <si>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</si>
  <si>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</si>
  <si>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</si>
  <si>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</si>
  <si>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</si>
  <si>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</si>
  <si>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</si>
  <si>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</si>
  <si>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</si>
  <si>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</si>
  <si>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</si>
  <si>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</si>
  <si>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</si>
  <si>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</si>
  <si>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</si>
  <si>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</si>
  <si>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</si>
  <si>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</si>
  <si>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</si>
  <si>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</si>
  <si>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</si>
  <si>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</si>
  <si>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</si>
  <si>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</si>
  <si>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</si>
  <si>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</si>
  <si>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</si>
  <si>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</si>
  <si>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</si>
  <si>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</si>
  <si>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</si>
  <si>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</si>
  <si>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</si>
  <si>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</si>
  <si>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</si>
  <si>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</si>
  <si>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</si>
  <si>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</si>
  <si>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</si>
  <si>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</si>
  <si>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</si>
  <si>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</si>
  <si>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</si>
  <si>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</si>
  <si>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</si>
  <si>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</si>
  <si>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</si>
  <si>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</si>
  <si>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</si>
  <si>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</si>
  <si>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</si>
  <si>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</si>
  <si>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</si>
  <si>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</si>
  <si>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</si>
  <si>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</si>
  <si>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</si>
  <si>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</si>
  <si>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</si>
  <si>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</si>
  <si>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</si>
  <si>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</si>
  <si>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</si>
  <si>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</si>
  <si>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</si>
  <si>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</si>
  <si>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</si>
  <si>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</si>
  <si>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</si>
  <si>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</si>
  <si>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</si>
  <si>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</si>
  <si>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</si>
  <si>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</si>
  <si>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</si>
  <si>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</si>
  <si>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</si>
  <si>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</si>
  <si>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</si>
  <si>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</si>
  <si>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</si>
  <si>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</si>
  <si>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</si>
  <si>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</si>
  <si>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</si>
  <si>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</si>
  <si>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</si>
  <si>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</si>
  <si>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</si>
  <si>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</si>
  <si>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</si>
  <si>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</si>
  <si>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</si>
  <si>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</si>
  <si>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</si>
  <si>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</si>
  <si>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</si>
  <si>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</si>
  <si>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</si>
  <si>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</si>
  <si>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</si>
  <si>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</si>
  <si>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</si>
  <si>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</si>
  <si>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</si>
  <si>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</si>
  <si>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</si>
  <si>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</si>
  <si>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</si>
  <si>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</si>
  <si>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</si>
  <si>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</si>
  <si>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</si>
  <si>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</si>
  <si>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</si>
  <si>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</si>
  <si>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</si>
  <si>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</si>
  <si>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</si>
  <si>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</si>
  <si>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</si>
  <si>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</si>
  <si>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</si>
  <si>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</si>
  <si>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</si>
  <si>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</si>
  <si>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</si>
  <si>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</si>
  <si>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</si>
  <si>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</si>
  <si>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</si>
  <si>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</si>
  <si>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</si>
  <si>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</si>
  <si>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</si>
  <si>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</si>
  <si>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</si>
  <si>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</si>
  <si>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</si>
  <si>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</si>
  <si>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</si>
  <si>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</si>
  <si>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</si>
  <si>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</si>
  <si>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</si>
  <si>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</si>
  <si>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</si>
  <si>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</si>
  <si>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</si>
  <si>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</si>
  <si>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</si>
  <si>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</si>
  <si>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</si>
  <si>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</si>
  <si>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</si>
  <si>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</si>
  <si>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</si>
  <si>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</si>
  <si>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</si>
  <si>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</si>
  <si>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</si>
  <si>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</si>
  <si>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</si>
  <si>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</si>
  <si>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</si>
  <si>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</si>
  <si>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</si>
  <si>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</si>
  <si>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</si>
  <si>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</si>
  <si>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</si>
  <si>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</si>
  <si>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</si>
  <si>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</si>
  <si>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</si>
  <si>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</si>
  <si>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</si>
  <si>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</si>
  <si>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</si>
  <si>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</si>
  <si>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</si>
  <si>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</si>
  <si>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</si>
  <si>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</si>
  <si>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</si>
  <si>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</si>
  <si>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</si>
  <si>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</si>
  <si>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</si>
  <si>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</si>
  <si>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</si>
  <si>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</si>
  <si>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</si>
  <si>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</si>
  <si>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</si>
  <si>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</si>
  <si>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</si>
  <si>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</si>
  <si>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</si>
  <si>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</si>
  <si>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</si>
  <si>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</si>
  <si>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</si>
  <si>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</si>
  <si>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</si>
  <si>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</si>
  <si>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</si>
  <si>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</si>
  <si>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</si>
  <si>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</si>
  <si>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</si>
  <si>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</si>
  <si>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</si>
  <si>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</si>
  <si>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</si>
  <si>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</si>
  <si>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</si>
  <si>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</si>
  <si>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</si>
  <si>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</si>
  <si>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</si>
  <si>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</si>
  <si>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</si>
  <si>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</si>
  <si>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</si>
  <si>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</si>
  <si>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</si>
  <si>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</si>
  <si>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</si>
  <si>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</si>
  <si>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</si>
  <si>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</si>
  <si>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</si>
  <si>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</si>
  <si>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</si>
  <si>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</si>
  <si>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</si>
  <si>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</si>
  <si>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</si>
  <si>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</si>
  <si>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</si>
  <si>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</si>
  <si>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</si>
  <si>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</si>
  <si>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</si>
  <si>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</si>
  <si>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</si>
  <si>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</si>
  <si>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</si>
  <si>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</si>
  <si>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</si>
  <si>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</si>
  <si>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</si>
  <si>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</si>
  <si>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</si>
  <si>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</si>
  <si>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</si>
  <si>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</si>
  <si>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</si>
  <si>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</si>
  <si>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</si>
  <si>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</si>
  <si>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</si>
  <si>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</si>
  <si>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</si>
  <si>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</si>
  <si>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</si>
  <si>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</si>
  <si>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</si>
  <si>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</si>
  <si>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</si>
  <si>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</si>
  <si>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</si>
  <si>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</si>
  <si>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</si>
  <si>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</si>
  <si>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</si>
  <si>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</si>
  <si>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</si>
  <si>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</si>
  <si>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</si>
  <si>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</si>
  <si>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</si>
  <si>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</si>
  <si>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</si>
  <si>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</si>
  <si>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</si>
  <si>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</si>
  <si>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</si>
  <si>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</si>
  <si>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</si>
  <si>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</si>
  <si>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</si>
  <si>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</si>
  <si>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</si>
  <si>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</si>
  <si>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</si>
  <si>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</si>
  <si>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</si>
  <si>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</si>
  <si>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</si>
  <si>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</si>
  <si>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</si>
  <si>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</si>
  <si>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</si>
  <si>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</si>
  <si>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</si>
  <si>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</si>
  <si>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</si>
  <si>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</si>
  <si>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</si>
  <si>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</si>
  <si>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</si>
  <si>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</si>
  <si>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</si>
  <si>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</si>
  <si>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</si>
  <si>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</si>
  <si>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</si>
  <si>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</si>
  <si>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</si>
  <si>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</si>
  <si>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</si>
  <si>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</si>
  <si>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</si>
  <si>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</si>
  <si>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</si>
  <si>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</si>
  <si>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</si>
  <si>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</si>
  <si>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</si>
  <si>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</si>
  <si>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</si>
  <si>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</si>
  <si>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</si>
  <si>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</si>
  <si>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</si>
  <si>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</si>
  <si>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</si>
  <si>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</si>
  <si>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</si>
  <si>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</si>
  <si>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</si>
  <si>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</si>
  <si>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</si>
  <si>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</si>
  <si>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</si>
  <si>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</si>
  <si>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</si>
  <si>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</si>
  <si>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</si>
  <si>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</si>
  <si>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</si>
  <si>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</si>
  <si>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</si>
  <si>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</si>
  <si>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</si>
  <si>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</si>
  <si>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</si>
  <si>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</si>
  <si>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</si>
  <si>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</si>
  <si>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</si>
  <si>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</si>
  <si>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</si>
  <si>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</si>
  <si>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</si>
  <si>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</si>
  <si>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</si>
  <si>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</si>
  <si>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</si>
  <si>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</si>
  <si>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</si>
  <si>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</si>
  <si>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</si>
  <si>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</si>
  <si>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</si>
  <si>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</si>
  <si>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</si>
  <si>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</si>
  <si>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</si>
  <si>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</si>
  <si>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</si>
  <si>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</si>
  <si>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</si>
  <si>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</si>
  <si>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</si>
  <si>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</si>
  <si>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</si>
  <si>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</si>
  <si>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</si>
  <si>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</si>
  <si>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</si>
  <si>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</si>
  <si>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</si>
  <si>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</si>
  <si>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</si>
  <si>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</si>
  <si>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</si>
  <si>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</si>
  <si>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</si>
  <si>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</si>
  <si>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</si>
  <si>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</si>
  <si>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</si>
  <si>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</si>
  <si>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</si>
  <si>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</si>
  <si>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</si>
  <si>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</si>
  <si>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</si>
  <si>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</si>
  <si>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</si>
  <si>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</si>
  <si>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</si>
  <si>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</si>
  <si>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</si>
  <si>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</si>
  <si>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</si>
  <si>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</si>
  <si>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</si>
  <si>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</si>
  <si>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</si>
  <si>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</si>
  <si>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</si>
  <si>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</si>
  <si>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</si>
  <si>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</si>
  <si>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</si>
  <si>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</si>
  <si>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</si>
  <si>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</si>
  <si>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</si>
  <si>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</si>
  <si>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</si>
  <si>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</si>
  <si>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</si>
  <si>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</si>
  <si>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</si>
  <si>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</si>
  <si>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</si>
  <si>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</si>
  <si>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</si>
  <si>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</si>
  <si>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</si>
  <si>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</si>
  <si>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</si>
  <si>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</si>
  <si>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</si>
  <si>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</si>
  <si>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</si>
  <si>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</si>
  <si>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</si>
  <si>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</si>
  <si>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</si>
  <si>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</si>
  <si>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</si>
  <si>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</si>
  <si>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</si>
  <si>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</si>
  <si>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</si>
  <si>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</si>
  <si>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</si>
  <si>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</si>
  <si>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</si>
  <si>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</si>
  <si>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</si>
  <si>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</si>
  <si>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</si>
  <si>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</si>
  <si>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</si>
  <si>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</si>
  <si>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</si>
  <si>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</si>
  <si>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</si>
  <si>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</si>
  <si>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</si>
  <si>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</si>
  <si>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</si>
  <si>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</si>
  <si>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</si>
  <si>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</si>
  <si>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</si>
  <si>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</si>
  <si>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</si>
  <si>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</si>
  <si>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</si>
  <si>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</si>
  <si>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</si>
  <si>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</si>
  <si>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</si>
  <si>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</si>
  <si>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</si>
  <si>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</si>
  <si>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</si>
  <si>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</si>
  <si>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</si>
  <si>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</si>
  <si>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</si>
  <si>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</si>
  <si>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</si>
  <si>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</si>
  <si>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</si>
  <si>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</si>
  <si>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</si>
  <si>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</si>
  <si>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</si>
  <si>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</si>
  <si>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</si>
  <si>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</si>
  <si>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</si>
  <si>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</si>
  <si>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</si>
  <si>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</si>
  <si>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</si>
  <si>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</si>
  <si>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</si>
  <si>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</si>
  <si>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</si>
  <si>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</si>
  <si>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</si>
  <si>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</si>
  <si>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</si>
  <si>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</si>
  <si>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</si>
  <si>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</si>
  <si>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</si>
  <si>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</si>
  <si>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</si>
  <si>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</si>
  <si>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</si>
  <si>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</si>
  <si>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</si>
  <si>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</si>
  <si>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</si>
  <si>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</si>
  <si>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</si>
  <si>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</si>
  <si>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</si>
  <si>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</si>
  <si>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</si>
  <si>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</si>
  <si>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</si>
  <si>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</si>
  <si>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</si>
  <si>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</si>
  <si>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</si>
  <si>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</si>
  <si>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</si>
  <si>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</si>
  <si>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</si>
  <si>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</si>
  <si>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</si>
  <si>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</si>
  <si>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</si>
  <si>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</si>
  <si>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</si>
  <si>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</si>
  <si>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</si>
  <si>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</si>
  <si>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</si>
  <si>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</si>
  <si>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</si>
  <si>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</si>
  <si>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</si>
  <si>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</si>
  <si>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</si>
  <si>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</si>
  <si>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</si>
  <si>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</si>
  <si>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</si>
  <si>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</si>
  <si>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</si>
  <si>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</si>
  <si>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</si>
  <si>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</si>
  <si>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</si>
  <si>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</si>
  <si>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</si>
  <si>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</si>
  <si>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</si>
  <si>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</si>
  <si>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</si>
  <si>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</si>
  <si>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</si>
  <si>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</si>
  <si>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</si>
  <si>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</si>
  <si>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</si>
  <si>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</si>
  <si>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</si>
  <si>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</si>
  <si>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</si>
  <si>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</si>
  <si>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</si>
  <si>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</si>
  <si>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</si>
  <si>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</si>
  <si>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</si>
  <si>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</si>
  <si>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</si>
  <si>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</si>
  <si>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</si>
  <si>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</si>
  <si>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</si>
  <si>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</si>
  <si>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</si>
  <si>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</si>
  <si>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</si>
  <si>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</si>
  <si>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</si>
  <si>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</si>
  <si>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</si>
  <si>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</si>
  <si>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</si>
  <si>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</si>
  <si>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</si>
  <si>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</si>
  <si>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</si>
  <si>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</si>
  <si>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</si>
  <si>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</si>
  <si>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</si>
  <si>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</si>
  <si>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</si>
  <si>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</si>
  <si>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</si>
  <si>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</si>
  <si>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</si>
  <si>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</si>
  <si>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</si>
  <si>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</si>
  <si>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</si>
  <si>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</si>
  <si>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</si>
  <si>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</si>
  <si>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</si>
  <si>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</si>
  <si>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</si>
  <si>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</si>
  <si>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</si>
  <si>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</si>
  <si>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</si>
  <si>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</si>
  <si>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</si>
  <si>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</si>
  <si>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</si>
  <si>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</si>
  <si>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</si>
  <si>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</si>
  <si>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</si>
  <si>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</si>
  <si>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</si>
  <si>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</si>
  <si>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</si>
  <si>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</si>
  <si>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</si>
  <si>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</si>
  <si>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</si>
  <si>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</si>
  <si>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</si>
  <si>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</si>
  <si>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</si>
  <si>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</si>
  <si>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</si>
  <si>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</si>
  <si>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</si>
  <si>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</si>
  <si>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</si>
  <si>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</si>
  <si>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</si>
  <si>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</si>
  <si>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</si>
  <si>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</si>
  <si>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</si>
  <si>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</si>
  <si>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</si>
  <si>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</si>
  <si>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</si>
  <si>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</si>
  <si>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</si>
  <si>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</si>
  <si>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</si>
  <si>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</si>
  <si>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</si>
  <si>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</si>
  <si>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</si>
  <si>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</si>
  <si>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</si>
  <si>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</si>
  <si>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</si>
  <si>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</si>
  <si>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</si>
  <si>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</si>
  <si>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</si>
  <si>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</si>
  <si>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</si>
  <si>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</si>
  <si>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</si>
  <si>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</si>
  <si>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</si>
  <si>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</si>
  <si>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</si>
  <si>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</si>
  <si>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</si>
  <si>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</si>
  <si>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</si>
  <si>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</si>
  <si>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</si>
  <si>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</si>
  <si>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</si>
  <si>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</si>
  <si>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</si>
  <si>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</si>
  <si>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</si>
  <si>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</si>
  <si>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</si>
  <si>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</si>
  <si>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</si>
  <si>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</si>
  <si>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</si>
  <si>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</si>
  <si>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</si>
  <si>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</si>
  <si>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</si>
  <si>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</si>
  <si>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</si>
  <si>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</si>
  <si>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</si>
  <si>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</si>
  <si>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</si>
  <si>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</si>
  <si>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</si>
  <si>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</si>
  <si>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</si>
  <si>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</si>
  <si>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</si>
  <si>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</si>
  <si>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</si>
  <si>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</si>
  <si>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</si>
  <si>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</si>
  <si>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</si>
  <si>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</si>
  <si>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</si>
  <si>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</si>
  <si>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</si>
  <si>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</si>
  <si>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</si>
  <si>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</si>
  <si>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</si>
  <si>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</si>
  <si>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</si>
  <si>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</si>
  <si>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</si>
  <si>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</si>
  <si>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</si>
  <si>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</si>
  <si>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</si>
  <si>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</si>
  <si>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</si>
  <si>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</si>
  <si>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</si>
  <si>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</si>
  <si>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</si>
  <si>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</si>
  <si>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</si>
  <si>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</si>
  <si>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</si>
  <si>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</si>
  <si>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</si>
  <si>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</si>
  <si>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</si>
  <si>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</si>
  <si>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</si>
  <si>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</si>
  <si>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</si>
  <si>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</si>
  <si>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</si>
  <si>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</si>
  <si>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</si>
  <si>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</si>
  <si>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</si>
  <si>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</si>
  <si>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</si>
  <si>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</si>
  <si>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</si>
  <si>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</si>
  <si>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</si>
  <si>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</si>
  <si>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</si>
  <si>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</si>
  <si>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</si>
  <si>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</si>
  <si>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</si>
  <si>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</si>
  <si>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</si>
  <si>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</si>
  <si>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</si>
  <si>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</si>
  <si>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</si>
  <si>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</si>
  <si>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</si>
  <si>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</si>
  <si>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</si>
  <si>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</si>
  <si>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</si>
  <si>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</si>
  <si>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</si>
  <si>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</si>
  <si>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</si>
  <si>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</si>
  <si>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</si>
  <si>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</si>
  <si>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</si>
  <si>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</si>
  <si>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</si>
  <si>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</si>
  <si>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</si>
  <si>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</si>
  <si>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</si>
  <si>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</si>
  <si>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</si>
  <si>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</si>
  <si>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</si>
  <si>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</si>
  <si>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</si>
  <si>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</si>
  <si>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</si>
  <si>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</si>
  <si>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</si>
  <si>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</si>
  <si>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</si>
  <si>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</si>
  <si>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</si>
  <si>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</si>
  <si>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</si>
  <si>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</si>
  <si>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</si>
  <si>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</si>
  <si>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</si>
  <si>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</si>
  <si>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</si>
  <si>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</si>
  <si>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</si>
  <si>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</si>
  <si>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</si>
  <si>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</si>
  <si>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</si>
  <si>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</si>
  <si>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</si>
  <si>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</si>
  <si>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</si>
  <si>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</si>
  <si>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</si>
  <si>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</si>
  <si>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</si>
  <si>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</si>
  <si>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</si>
  <si>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</si>
  <si>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</si>
  <si>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</si>
  <si>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</si>
  <si>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</si>
  <si>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</si>
  <si>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</si>
  <si>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</si>
  <si>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</si>
  <si>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</si>
  <si>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</si>
  <si>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</si>
  <si>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</si>
  <si>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</si>
  <si>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</si>
  <si>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</si>
  <si>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</si>
  <si>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</si>
  <si>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</si>
  <si>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</si>
  <si>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</si>
  <si>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</si>
  <si>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</si>
  <si>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</si>
  <si>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</si>
  <si>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</si>
  <si>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</si>
  <si>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</si>
  <si>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</si>
  <si>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</si>
  <si>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</si>
  <si>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</si>
  <si>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</si>
  <si>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</si>
  <si>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</si>
  <si>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</si>
  <si>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</si>
  <si>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</si>
  <si>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</si>
  <si>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</si>
  <si>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</si>
  <si>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</si>
  <si>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</si>
  <si>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</si>
  <si>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</si>
  <si>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</si>
  <si>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</si>
  <si>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</si>
  <si>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</si>
  <si>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</si>
  <si>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</si>
  <si>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</si>
  <si>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</si>
  <si>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</si>
  <si>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</si>
  <si>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</si>
  <si>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</si>
  <si>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</si>
  <si>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</si>
  <si>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</si>
  <si>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</si>
  <si>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</si>
  <si>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</si>
  <si>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</si>
  <si>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</si>
  <si>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</si>
  <si>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</si>
  <si>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</si>
  <si>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</si>
  <si>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</si>
  <si>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</si>
  <si>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</si>
  <si>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</si>
  <si>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</si>
  <si>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</si>
  <si>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</si>
  <si>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</si>
  <si>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</si>
  <si>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</si>
  <si>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</si>
  <si>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</si>
  <si>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</si>
  <si>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</si>
  <si>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</si>
  <si>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</si>
  <si>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</si>
  <si>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</si>
  <si>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</si>
  <si>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</si>
  <si>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</si>
  <si>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</si>
  <si>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</si>
  <si>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</si>
  <si>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</si>
  <si>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</si>
  <si>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</si>
  <si>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</si>
  <si>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</si>
  <si>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</si>
  <si>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</si>
  <si>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</si>
  <si>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</si>
  <si>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</si>
  <si>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</si>
  <si>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</si>
  <si>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</si>
  <si>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</si>
  <si>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</si>
  <si>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</si>
  <si>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</si>
  <si>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</si>
  <si>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</si>
  <si>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</si>
  <si>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</si>
  <si>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</si>
  <si>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</si>
  <si>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</si>
  <si>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</si>
  <si>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</si>
  <si>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</si>
  <si>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</si>
  <si>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</si>
  <si>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</si>
  <si>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</si>
  <si>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</si>
  <si>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</si>
  <si>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</si>
  <si>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</si>
  <si>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</si>
  <si>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</si>
  <si>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</si>
  <si>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</si>
  <si>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</si>
  <si>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</si>
  <si>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</si>
  <si>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</si>
  <si>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</si>
  <si>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</si>
  <si>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</si>
  <si>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</si>
  <si>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</si>
  <si>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</si>
  <si>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</si>
  <si>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</si>
  <si>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</si>
  <si>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</si>
  <si>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</si>
  <si>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</si>
  <si>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</si>
  <si>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</si>
  <si>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</si>
  <si>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</si>
  <si>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</si>
  <si>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</si>
  <si>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</si>
  <si>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</si>
  <si>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</si>
  <si>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</si>
  <si>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</si>
  <si>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</si>
  <si>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</si>
  <si>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</si>
  <si>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</si>
  <si>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</si>
  <si>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</si>
  <si>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</si>
  <si>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</si>
  <si>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</si>
  <si>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</si>
  <si>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</si>
  <si>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</si>
  <si>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</si>
  <si>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</si>
  <si>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</si>
  <si>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</si>
  <si>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</si>
  <si>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</si>
  <si>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</si>
  <si>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</si>
  <si>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</si>
  <si>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</si>
  <si>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</si>
  <si>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</si>
  <si>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</si>
  <si>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</si>
  <si>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</si>
  <si>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</si>
  <si>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</si>
  <si>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</si>
  <si>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</si>
  <si>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</si>
  <si>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</si>
  <si>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</si>
  <si>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</si>
  <si>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</si>
  <si>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</si>
  <si>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</si>
  <si>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</si>
  <si>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</si>
  <si>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</si>
  <si>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</si>
  <si>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</si>
  <si>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</si>
  <si>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</si>
  <si>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</si>
  <si>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</si>
  <si>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</si>
  <si>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</si>
  <si>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</si>
  <si>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</si>
  <si>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</si>
  <si>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</si>
  <si>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</si>
  <si>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</si>
  <si>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</si>
  <si>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</si>
  <si>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</si>
  <si>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</si>
  <si>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</si>
  <si>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</si>
  <si>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</si>
  <si>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</si>
  <si>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</si>
  <si>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</si>
  <si>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</si>
  <si>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</si>
  <si>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</si>
  <si>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</si>
  <si>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</si>
  <si>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</si>
  <si>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</si>
  <si>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</si>
  <si>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</si>
  <si>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</si>
  <si>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</si>
  <si>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</si>
  <si>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</si>
  <si>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</si>
  <si>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</si>
  <si>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</si>
  <si>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</si>
  <si>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</si>
  <si>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</si>
  <si>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</si>
  <si>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</si>
  <si>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</si>
  <si>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</si>
  <si>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</si>
  <si>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</si>
  <si>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</si>
  <si>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</si>
  <si>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</si>
  <si>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</si>
  <si>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</si>
  <si>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</si>
  <si>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</si>
  <si>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</si>
  <si>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</si>
  <si>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</si>
  <si>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</si>
  <si>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</si>
  <si>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</si>
  <si>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</si>
  <si>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</si>
  <si>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</si>
  <si>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</si>
  <si>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</si>
  <si>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</si>
  <si>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</si>
  <si>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</si>
  <si>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</si>
  <si>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</si>
  <si>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</si>
  <si>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</si>
  <si>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</si>
  <si>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</si>
  <si>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</si>
  <si>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</si>
  <si>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</si>
  <si>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</si>
  <si>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</si>
  <si>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</si>
  <si>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</si>
  <si>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</si>
  <si>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</si>
  <si>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</si>
  <si>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</si>
  <si>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</si>
  <si>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</si>
  <si>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</si>
  <si>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</si>
  <si>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</si>
  <si>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</si>
  <si>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</si>
  <si>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</si>
  <si>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</si>
  <si>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</si>
  <si>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</si>
  <si>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</si>
  <si>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</si>
  <si>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</si>
  <si>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</si>
  <si>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</si>
  <si>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</si>
  <si>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</si>
  <si>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</si>
  <si>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</si>
  <si>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</si>
  <si>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</si>
  <si>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</si>
  <si>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</si>
  <si>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</si>
  <si>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</si>
  <si>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</si>
  <si>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</si>
  <si>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</si>
  <si>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</si>
  <si>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</si>
  <si>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</si>
  <si>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</si>
  <si>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</si>
  <si>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</si>
  <si>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</si>
  <si>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</si>
  <si>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</si>
  <si>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</si>
  <si>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</si>
  <si>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</si>
  <si>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</si>
  <si>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</si>
  <si>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</si>
  <si>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</si>
  <si>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</si>
  <si>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</si>
  <si>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</si>
  <si>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</si>
  <si>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</si>
  <si>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</si>
  <si>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</si>
  <si>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</si>
  <si>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</si>
  <si>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</si>
  <si>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</si>
  <si>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</si>
  <si>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</si>
  <si>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</si>
  <si>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</si>
  <si>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</si>
  <si>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</si>
  <si>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</si>
  <si>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</si>
  <si>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</si>
  <si>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</si>
  <si>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</si>
  <si>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</si>
  <si>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</si>
  <si>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</si>
  <si>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</si>
  <si>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</si>
  <si>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</si>
  <si>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</si>
  <si>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</si>
  <si>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</si>
  <si>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</si>
  <si>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</si>
  <si>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</si>
  <si>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</si>
  <si>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</si>
  <si>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</si>
  <si>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</si>
  <si>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</si>
  <si>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</si>
  <si>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</si>
  <si>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</si>
  <si>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</si>
  <si>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</si>
  <si>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</si>
  <si>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</si>
  <si>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</si>
  <si>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</si>
  <si>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</si>
  <si>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</si>
  <si>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</si>
  <si>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</si>
  <si>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</si>
  <si>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</si>
  <si>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</si>
  <si>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</si>
  <si>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</si>
  <si>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</si>
  <si>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</si>
  <si>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</si>
  <si>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</si>
  <si>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</si>
  <si>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</si>
  <si>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</si>
  <si>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</si>
  <si>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</si>
  <si>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</si>
  <si>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</si>
  <si>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</si>
  <si>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</si>
  <si>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</si>
  <si>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</si>
  <si>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</si>
  <si>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</si>
  <si>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</si>
  <si>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</si>
  <si>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</si>
  <si>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</si>
  <si>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</si>
  <si>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</si>
  <si>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</si>
  <si>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</si>
  <si>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</si>
  <si>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</si>
  <si>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</si>
  <si>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</si>
  <si>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</si>
  <si>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</si>
  <si>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</si>
  <si>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</si>
  <si>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</si>
  <si>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</si>
  <si>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</si>
  <si>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</si>
  <si>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</si>
  <si>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</si>
  <si>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</si>
  <si>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</si>
  <si>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</si>
  <si>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</si>
  <si>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</si>
  <si>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</si>
  <si>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</si>
  <si>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</si>
  <si>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</si>
  <si>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</si>
  <si>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</si>
  <si>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</si>
  <si>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</si>
  <si>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</si>
  <si>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</si>
  <si>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</si>
  <si>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</si>
  <si>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</si>
  <si>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</si>
  <si>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</si>
  <si>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</si>
  <si>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</si>
  <si>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</si>
  <si>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</si>
  <si>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</si>
  <si>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</si>
  <si>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</si>
  <si>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</si>
  <si>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</si>
  <si>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</si>
  <si>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</si>
  <si>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</si>
  <si>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</si>
  <si>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</si>
  <si>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</si>
  <si>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</si>
  <si>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</si>
  <si>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</si>
  <si>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</si>
  <si>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</si>
  <si>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</si>
  <si>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</si>
  <si>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</si>
  <si>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</si>
  <si>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</si>
  <si>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</si>
  <si>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</si>
  <si>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</si>
  <si>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</si>
  <si>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</si>
  <si>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</si>
  <si>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</si>
  <si>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</si>
  <si>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</si>
  <si>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</si>
  <si>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</si>
  <si>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</si>
  <si>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</si>
  <si>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</si>
  <si>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</si>
  <si>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</si>
  <si>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</si>
  <si>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</si>
  <si>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</si>
  <si>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</si>
  <si>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</si>
  <si>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</si>
  <si>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</si>
  <si>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</si>
  <si>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</si>
  <si>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</si>
  <si>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</si>
  <si>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</si>
  <si>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</si>
  <si>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</si>
  <si>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</si>
  <si>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</si>
  <si>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</si>
  <si>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</si>
  <si>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</si>
  <si>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</si>
  <si>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</si>
  <si>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</si>
  <si>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</si>
  <si>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</si>
  <si>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</si>
  <si>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</si>
  <si>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</si>
  <si>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</si>
  <si>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</si>
  <si>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</si>
  <si>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</si>
  <si>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</si>
  <si>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</si>
  <si>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</si>
  <si>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</si>
  <si>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</si>
  <si>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</si>
  <si>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</si>
  <si>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</si>
  <si>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</si>
  <si>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</si>
  <si>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</si>
  <si>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</si>
  <si>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</si>
  <si>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</si>
  <si>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</si>
  <si>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</si>
  <si>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</si>
  <si>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</si>
  <si>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</si>
  <si>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</si>
  <si>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</si>
  <si>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</si>
  <si>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</si>
  <si>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</si>
  <si>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</si>
  <si>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</si>
  <si>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</si>
  <si>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</si>
  <si>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</si>
  <si>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</si>
  <si>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</si>
  <si>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</si>
  <si>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</si>
  <si>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</si>
  <si>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</si>
  <si>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</si>
  <si>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</si>
  <si>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</si>
  <si>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</si>
  <si>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</si>
  <si>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</si>
  <si>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</si>
  <si>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</si>
  <si>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</si>
  <si>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</si>
  <si>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</si>
  <si>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</si>
  <si>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</si>
  <si>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</si>
  <si>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</si>
  <si>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</si>
  <si>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</si>
  <si>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</si>
  <si>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</si>
  <si>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</si>
  <si>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</si>
  <si>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</si>
  <si>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</si>
  <si>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</si>
  <si>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</si>
  <si>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</si>
  <si>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</si>
  <si>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</si>
  <si>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</si>
  <si>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</si>
  <si>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</si>
  <si>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</si>
  <si>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</si>
  <si>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</si>
  <si>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</si>
  <si>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</si>
  <si>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</si>
  <si>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</si>
  <si>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</si>
  <si>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</si>
  <si>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</si>
  <si>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</si>
  <si>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</si>
  <si>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</si>
  <si>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</si>
  <si>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</si>
  <si>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</si>
  <si>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</si>
  <si>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</si>
  <si>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</si>
  <si>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</si>
  <si>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</si>
  <si>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</si>
  <si>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</si>
  <si>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</si>
  <si>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</si>
  <si>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</si>
  <si>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</si>
  <si>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</si>
  <si>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</si>
  <si>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</si>
  <si>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</si>
  <si>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</si>
  <si>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</si>
  <si>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</si>
  <si>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</si>
  <si>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</si>
  <si>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</si>
  <si>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</si>
  <si>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</si>
  <si>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</si>
  <si>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</si>
  <si>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</si>
  <si>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</si>
  <si>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</si>
  <si>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</si>
  <si>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</si>
  <si>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</si>
  <si>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</si>
  <si>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</si>
  <si>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</si>
  <si>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</si>
  <si>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</si>
  <si>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</si>
  <si>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</si>
  <si>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</si>
  <si>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</si>
  <si>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</si>
  <si>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</si>
  <si>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</si>
  <si>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</si>
  <si>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</si>
  <si>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</si>
  <si>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</si>
  <si>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</si>
  <si>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</si>
  <si>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</si>
  <si>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</si>
  <si>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</si>
  <si>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</si>
  <si>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</si>
  <si>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</si>
  <si>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</si>
  <si>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</si>
  <si>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</si>
  <si>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</si>
  <si>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</si>
  <si>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</si>
  <si>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</si>
  <si>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</si>
  <si>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</si>
  <si>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</si>
  <si>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</si>
  <si>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</si>
  <si>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</si>
  <si>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</si>
  <si>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</si>
  <si>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</si>
  <si>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</si>
  <si>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</si>
  <si>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</si>
  <si>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</si>
  <si>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</si>
  <si>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</si>
  <si>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</si>
  <si>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</si>
  <si>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</si>
  <si>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</si>
  <si>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</si>
  <si>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</si>
  <si>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</si>
  <si>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</si>
  <si>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</si>
  <si>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</si>
  <si>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</si>
  <si>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</si>
  <si>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</si>
  <si>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</si>
  <si>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</si>
  <si>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</si>
  <si>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</si>
  <si>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</si>
  <si>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</si>
  <si>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</si>
  <si>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</si>
  <si>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</si>
  <si>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</si>
  <si>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</si>
  <si>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</si>
  <si>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</si>
  <si>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</si>
  <si>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</si>
  <si>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</si>
  <si>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</si>
  <si>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</si>
  <si>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</si>
  <si>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</si>
  <si>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</si>
  <si>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</si>
  <si>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</si>
  <si>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</si>
  <si>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</si>
  <si>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</si>
  <si>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</si>
  <si>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</si>
  <si>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</si>
  <si>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</si>
  <si>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</si>
  <si>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</si>
  <si>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</si>
  <si>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</si>
  <si>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</si>
  <si>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</si>
  <si>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</si>
  <si>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</si>
  <si>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</si>
  <si>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</si>
  <si>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</si>
  <si>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</si>
  <si>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</si>
  <si>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</si>
  <si>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</si>
  <si>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</si>
  <si>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</si>
  <si>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</si>
  <si>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</si>
  <si>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</si>
  <si>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</si>
  <si>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</si>
  <si>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</si>
  <si>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</si>
  <si>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</si>
  <si>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</si>
  <si>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</si>
  <si>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</si>
  <si>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</si>
  <si>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</si>
  <si>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</si>
  <si>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</si>
  <si>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</si>
  <si>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</si>
  <si>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</si>
  <si>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</si>
  <si>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</si>
  <si>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</si>
  <si>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</si>
  <si>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</si>
  <si>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</si>
  <si>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</si>
  <si>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</si>
  <si>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</si>
  <si>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</si>
  <si>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</si>
  <si>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</si>
  <si>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</si>
  <si>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</si>
  <si>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</si>
  <si>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</si>
  <si>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</si>
  <si>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</si>
  <si>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</si>
  <si>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</si>
  <si>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</si>
  <si>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</si>
  <si>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</si>
  <si>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</si>
  <si>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</si>
  <si>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</si>
  <si>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</si>
  <si>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</si>
  <si>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</si>
  <si>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</si>
  <si>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</si>
  <si>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</si>
  <si>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</si>
  <si>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</si>
  <si>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</si>
  <si>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</si>
  <si>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</si>
  <si>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</si>
  <si>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</si>
  <si>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</si>
  <si>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</si>
  <si>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</si>
  <si>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</si>
  <si>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</si>
  <si>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</si>
  <si>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</si>
  <si>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</si>
  <si>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</si>
  <si>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</si>
  <si>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</si>
  <si>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</si>
  <si>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</si>
  <si>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</si>
  <si>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</si>
  <si>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</si>
  <si>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</si>
  <si>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</si>
  <si>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</si>
  <si>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</si>
  <si>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</si>
  <si>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</si>
  <si>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</si>
  <si>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</si>
  <si>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</si>
  <si>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</si>
  <si>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</si>
  <si>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</si>
  <si>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</si>
  <si>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</si>
  <si>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</si>
  <si>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</si>
  <si>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</si>
  <si>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</si>
  <si>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</si>
  <si>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</si>
  <si>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</si>
  <si>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</si>
  <si>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</si>
  <si>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</si>
  <si>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</si>
  <si>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</si>
  <si>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</si>
  <si>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</si>
  <si>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</si>
  <si>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</si>
  <si>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</si>
  <si>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</si>
  <si>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</si>
  <si>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</si>
  <si>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</si>
  <si>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</si>
  <si>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</si>
  <si>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</si>
  <si>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</si>
  <si>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</si>
  <si>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</si>
  <si>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</si>
  <si>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</si>
  <si>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</si>
  <si>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</si>
  <si>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</si>
  <si>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</si>
  <si>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</si>
  <si>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</si>
  <si>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</si>
  <si>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</si>
  <si>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</si>
  <si>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</si>
  <si>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</si>
  <si>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</si>
  <si>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</si>
  <si>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</si>
  <si>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</si>
  <si>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</si>
  <si>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</si>
  <si>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</si>
  <si>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</si>
  <si>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</si>
  <si>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</si>
  <si>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</si>
  <si>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</si>
  <si>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</si>
  <si>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</si>
  <si>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</si>
  <si>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</si>
  <si>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</si>
  <si>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</si>
  <si>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</si>
  <si>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</si>
  <si>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</si>
  <si>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</si>
  <si>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</si>
  <si>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</si>
  <si>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</si>
  <si>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</si>
  <si>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</si>
  <si>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</si>
  <si>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</si>
  <si>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</si>
  <si>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</si>
  <si>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</si>
  <si>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</si>
  <si>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</si>
  <si>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</si>
  <si>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</si>
  <si>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</si>
  <si>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</si>
  <si>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</si>
  <si>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</si>
  <si>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</si>
  <si>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</si>
  <si>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</si>
  <si>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</si>
  <si>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</si>
  <si>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</si>
  <si>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</si>
  <si>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</si>
  <si>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</si>
  <si>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</si>
  <si>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</si>
  <si>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</si>
  <si>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</si>
  <si>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</si>
  <si>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</si>
  <si>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</si>
  <si>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</si>
  <si>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</si>
  <si>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</si>
  <si>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</si>
  <si>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</si>
  <si>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</si>
  <si>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</si>
  <si>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</si>
  <si>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</si>
  <si>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</si>
  <si>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</si>
  <si>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</si>
  <si>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</si>
  <si>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</si>
  <si>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</si>
  <si>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</si>
  <si>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</si>
  <si>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</si>
  <si>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</si>
  <si>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</si>
  <si>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</si>
  <si>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</si>
  <si>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</si>
  <si>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</si>
  <si>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</si>
  <si>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</si>
  <si>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</si>
  <si>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</si>
  <si>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</si>
  <si>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</si>
  <si>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</si>
  <si>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</si>
  <si>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</si>
  <si>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</si>
  <si>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</si>
  <si>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</si>
  <si>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</si>
  <si>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</si>
  <si>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</si>
  <si>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</si>
  <si>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</si>
  <si>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</si>
  <si>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</si>
  <si>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</si>
  <si>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</si>
  <si>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</si>
  <si>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</si>
  <si>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</si>
  <si>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</si>
  <si>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</si>
  <si>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</si>
  <si>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</si>
  <si>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</si>
  <si>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</si>
  <si>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</si>
  <si>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</si>
  <si>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</si>
  <si>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</si>
  <si>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</si>
  <si>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</si>
  <si>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</si>
  <si>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</si>
  <si>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</si>
  <si>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</si>
  <si>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</si>
  <si>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</si>
  <si>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</si>
  <si>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</si>
  <si>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</si>
  <si>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</si>
  <si>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</si>
  <si>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</si>
  <si>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</si>
  <si>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</si>
  <si>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</si>
  <si>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</si>
  <si>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</si>
  <si>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</si>
  <si>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</si>
  <si>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</si>
  <si>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</si>
  <si>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</si>
  <si>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</si>
  <si>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</si>
  <si>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</si>
  <si>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</si>
  <si>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</si>
  <si>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</si>
  <si>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</si>
  <si>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</si>
  <si>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</si>
  <si>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</si>
  <si>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</si>
  <si>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</si>
  <si>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</si>
  <si>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</si>
  <si>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</si>
  <si>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</si>
  <si>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</si>
  <si>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</si>
  <si>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</si>
  <si>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</si>
  <si>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</si>
  <si>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</si>
  <si>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</si>
  <si>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</si>
  <si>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</si>
  <si>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</si>
  <si>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</si>
  <si>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</si>
  <si>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</si>
  <si>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</si>
  <si>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</si>
  <si>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</si>
  <si>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</si>
  <si>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</si>
  <si>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</si>
  <si>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</si>
  <si>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</si>
  <si>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</si>
  <si>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</si>
  <si>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</si>
  <si>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</si>
  <si>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</si>
  <si>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</si>
  <si>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</si>
  <si>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</si>
  <si>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</si>
  <si>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</si>
  <si>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</si>
  <si>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</si>
  <si>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</si>
  <si>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</si>
  <si>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</si>
  <si>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</si>
  <si>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</si>
  <si>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</si>
  <si>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</si>
  <si>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</si>
  <si>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</si>
  <si>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</si>
  <si>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</si>
  <si>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</si>
  <si>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</si>
  <si>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</si>
  <si>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</si>
  <si>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</si>
  <si>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</si>
  <si>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</si>
  <si>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</si>
  <si>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</si>
  <si>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</si>
  <si>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</si>
  <si>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</si>
  <si>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</si>
  <si>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</si>
  <si>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</si>
  <si>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</si>
  <si>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</si>
  <si>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</si>
  <si>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</si>
  <si>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</si>
  <si>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</si>
  <si>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</si>
  <si>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</si>
  <si>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</si>
  <si>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</si>
  <si>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</si>
  <si>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</si>
  <si>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</si>
  <si>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</si>
  <si>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</si>
  <si>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</si>
  <si>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</si>
  <si>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</si>
  <si>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</si>
  <si>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</si>
  <si>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</si>
  <si>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</si>
  <si>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</si>
  <si>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</si>
  <si>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</si>
  <si>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</si>
  <si>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</si>
  <si>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</si>
  <si>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</si>
  <si>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</si>
  <si>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</si>
  <si>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</si>
  <si>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</si>
  <si>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</si>
  <si>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</si>
  <si>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</si>
  <si>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</si>
  <si>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</si>
  <si>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</si>
  <si>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</si>
  <si>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</si>
  <si>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</si>
  <si>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</si>
  <si>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</si>
  <si>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</si>
  <si>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</si>
  <si>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</si>
  <si>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</si>
  <si>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</si>
  <si>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</si>
  <si>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</si>
  <si>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</si>
  <si>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</si>
  <si>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</si>
  <si>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</si>
  <si>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</si>
  <si>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</si>
  <si>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</si>
  <si>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</si>
  <si>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</si>
  <si>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</si>
  <si>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</si>
  <si>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</si>
  <si>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</si>
  <si>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</si>
  <si>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</si>
  <si>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</si>
  <si>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</si>
  <si>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</si>
  <si>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</si>
  <si>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</si>
  <si>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</si>
  <si>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</si>
  <si>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</si>
  <si>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</si>
  <si>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</si>
  <si>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</si>
  <si>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</si>
  <si>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</si>
  <si>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</si>
  <si>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</si>
  <si>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</si>
  <si>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</si>
  <si>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</si>
  <si>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</si>
  <si>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</si>
  <si>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</si>
  <si>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</si>
  <si>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</si>
  <si>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</si>
  <si>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</si>
  <si>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</si>
  <si>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</si>
  <si>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</si>
  <si>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</si>
  <si>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</si>
  <si>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</si>
  <si>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</si>
  <si>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</si>
  <si>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</si>
  <si>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</si>
  <si>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</si>
  <si>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</si>
  <si>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</si>
  <si>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</si>
  <si>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</si>
  <si>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</si>
  <si>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</si>
  <si>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</si>
  <si>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</si>
  <si>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</si>
  <si>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</si>
  <si>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</si>
  <si>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</si>
  <si>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</si>
  <si>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</si>
  <si>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</si>
  <si>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</si>
  <si>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</si>
  <si>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</si>
  <si>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</si>
  <si>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</si>
  <si>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</si>
  <si>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</si>
  <si>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</si>
  <si>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</si>
  <si>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</si>
  <si>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</si>
  <si>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</si>
  <si>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</si>
  <si>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</si>
  <si>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</si>
  <si>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</si>
  <si>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</si>
  <si>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</si>
  <si>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</si>
  <si>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</si>
  <si>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</si>
  <si>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</si>
  <si>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</si>
  <si>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</si>
  <si>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</si>
  <si>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</si>
  <si>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</si>
  <si>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</si>
  <si>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</si>
  <si>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</si>
  <si>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</si>
  <si>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</si>
  <si>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</si>
  <si>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</si>
  <si>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</si>
  <si>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</si>
  <si>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</si>
  <si>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</si>
  <si>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</si>
  <si>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</si>
  <si>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</si>
  <si>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</si>
  <si>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</si>
  <si>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</si>
  <si>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</si>
  <si>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</si>
  <si>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</si>
  <si>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</si>
  <si>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</si>
  <si>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</si>
  <si>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</si>
  <si>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</si>
  <si>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</si>
  <si>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</si>
  <si>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</si>
  <si>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</si>
  <si>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</si>
  <si>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</si>
  <si>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</si>
  <si>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</si>
  <si>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</si>
  <si>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</si>
  <si>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</si>
  <si>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</si>
  <si>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</si>
  <si>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</si>
  <si>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</si>
  <si>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</si>
  <si>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</si>
  <si>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</si>
  <si>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</si>
  <si>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</si>
  <si>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</si>
  <si>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</si>
  <si>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</si>
  <si>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</si>
  <si>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</si>
  <si>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</si>
  <si>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</si>
  <si>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</si>
  <si>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</si>
  <si>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</si>
  <si>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</si>
  <si>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</si>
  <si>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</si>
  <si>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</si>
  <si>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</si>
  <si>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</si>
  <si>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</si>
  <si>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</si>
  <si>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</si>
  <si>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</si>
  <si>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</si>
  <si>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</si>
  <si>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</si>
  <si>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</si>
  <si>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</si>
  <si>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</si>
  <si>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</si>
  <si>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</si>
  <si>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</si>
  <si>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</si>
  <si>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</si>
  <si>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</si>
  <si>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</si>
  <si>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</si>
  <si>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</si>
  <si>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</si>
  <si>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</si>
  <si>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</si>
  <si>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</si>
  <si>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</si>
  <si>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</si>
  <si>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</si>
  <si>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</si>
  <si>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</si>
  <si>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</si>
  <si>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</si>
  <si>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</si>
  <si>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</si>
  <si>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</si>
  <si>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</si>
  <si>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</si>
  <si>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</si>
  <si>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</si>
  <si>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</si>
  <si>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</si>
  <si>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</si>
  <si>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</si>
  <si>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</si>
  <si>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</si>
  <si>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</si>
  <si>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</si>
  <si>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</si>
  <si>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</si>
  <si>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</si>
  <si>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</si>
  <si>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</si>
  <si>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</si>
  <si>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</si>
  <si>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</si>
  <si>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</si>
  <si>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</si>
  <si>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</si>
  <si>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</si>
  <si>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</si>
  <si>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</si>
  <si>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</si>
  <si>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</si>
  <si>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</si>
  <si>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</si>
  <si>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</si>
  <si>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</si>
  <si>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</si>
  <si>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</si>
  <si>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</si>
  <si>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</si>
  <si>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</si>
  <si>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</si>
  <si>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</si>
  <si>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</si>
  <si>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</si>
  <si>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</si>
  <si>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</si>
  <si>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</si>
  <si>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</si>
  <si>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</si>
  <si>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</si>
  <si>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</si>
  <si>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</si>
  <si>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</si>
  <si>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</si>
  <si>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</si>
  <si>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</si>
  <si>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</si>
  <si>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</si>
  <si>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</si>
  <si>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</si>
  <si>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</si>
  <si>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</si>
  <si>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</si>
  <si>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</si>
  <si>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</si>
  <si>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</si>
  <si>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</si>
  <si>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</si>
  <si>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</si>
  <si>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</si>
  <si>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</si>
  <si>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</si>
  <si>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</si>
  <si>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</si>
  <si>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</si>
  <si>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</si>
  <si>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</si>
  <si>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</si>
  <si>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</si>
  <si>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</si>
  <si>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</si>
  <si>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</si>
  <si>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</si>
  <si>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</si>
  <si>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</si>
  <si>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</si>
  <si>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</si>
  <si>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</si>
  <si>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</si>
  <si>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</si>
  <si>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</si>
  <si>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</si>
  <si>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</si>
  <si>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</si>
  <si>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</si>
  <si>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</si>
  <si>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</si>
  <si>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</si>
  <si>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</si>
  <si>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</si>
  <si>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</si>
  <si>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</si>
  <si>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</si>
  <si>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</si>
  <si>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</si>
  <si>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</si>
  <si>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</si>
  <si>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</si>
  <si>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</si>
  <si>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</si>
  <si>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</si>
  <si>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</si>
  <si>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</si>
  <si>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</si>
  <si>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</si>
  <si>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</si>
  <si>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</si>
  <si>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</si>
  <si>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</si>
  <si>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</si>
  <si>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</si>
  <si>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</si>
  <si>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</si>
  <si>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</si>
  <si>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</si>
  <si>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</si>
  <si>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</si>
  <si>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</si>
  <si>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</si>
  <si>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</si>
  <si>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</si>
  <si>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</si>
  <si>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</si>
  <si>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</si>
  <si>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</si>
  <si>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</si>
  <si>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</si>
  <si>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</si>
  <si>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</si>
  <si>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</si>
  <si>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</si>
  <si>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</si>
  <si>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</si>
  <si>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</si>
  <si>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</si>
  <si>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</si>
  <si>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</si>
  <si>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</si>
  <si>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</si>
  <si>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</si>
  <si>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</si>
  <si>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</si>
  <si>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</si>
  <si>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</si>
  <si>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</si>
  <si>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</si>
  <si>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</si>
  <si>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</si>
  <si>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</si>
  <si>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</si>
  <si>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</si>
  <si>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</si>
  <si>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</si>
  <si>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</si>
  <si>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</si>
  <si>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</si>
  <si>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</si>
  <si>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</si>
  <si>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</si>
  <si>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</si>
  <si>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</si>
  <si>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</si>
  <si>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</si>
  <si>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</si>
  <si>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</si>
  <si>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</si>
  <si>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</si>
  <si>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</si>
  <si>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</si>
  <si>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</si>
  <si>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</si>
  <si>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</si>
  <si>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</si>
  <si>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</si>
  <si>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</si>
  <si>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</si>
  <si>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</si>
  <si>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</si>
  <si>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</si>
  <si>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</si>
  <si>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</si>
  <si>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</si>
  <si>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</si>
  <si>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</si>
  <si>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</si>
  <si>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</si>
  <si>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</si>
  <si>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</si>
  <si>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</si>
  <si>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</si>
  <si>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</si>
  <si>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</si>
  <si>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</si>
  <si>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</si>
  <si>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</si>
  <si>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</si>
  <si>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</si>
  <si>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</si>
  <si>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</si>
  <si>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</si>
  <si>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</si>
  <si>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</si>
  <si>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</si>
  <si>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</si>
  <si>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</si>
  <si>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</si>
  <si>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</si>
  <si>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</si>
  <si>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</si>
  <si>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</si>
  <si>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</si>
  <si>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</si>
  <si>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</si>
  <si>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</si>
  <si>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</si>
  <si>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</si>
  <si>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</si>
  <si>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</si>
  <si>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</si>
  <si>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</si>
  <si>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</si>
  <si>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</si>
  <si>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</si>
  <si>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</si>
  <si>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</si>
  <si>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</si>
  <si>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</si>
  <si>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</si>
  <si>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</si>
  <si>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</si>
  <si>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</si>
  <si>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</si>
  <si>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</si>
  <si>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</si>
  <si>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</si>
  <si>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</si>
  <si>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</si>
  <si>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</si>
  <si>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</si>
  <si>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</si>
  <si>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</si>
  <si>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</si>
  <si>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</si>
  <si>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</si>
  <si>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</si>
  <si>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</si>
  <si>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</si>
  <si>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</si>
  <si>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</si>
  <si>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</si>
  <si>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</si>
  <si>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</si>
  <si>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</si>
  <si>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</si>
  <si>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</si>
  <si>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</si>
  <si>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</si>
  <si>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</si>
  <si>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</si>
  <si>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</si>
  <si>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</si>
  <si>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</si>
  <si>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</si>
  <si>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</si>
  <si>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</si>
  <si>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</si>
  <si>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</si>
  <si>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</si>
  <si>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</si>
  <si>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</si>
  <si>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</si>
  <si>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</si>
  <si>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</si>
  <si>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</si>
  <si>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</si>
  <si>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</si>
  <si>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</si>
  <si>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</si>
  <si>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</si>
  <si>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</si>
  <si>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</si>
  <si>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</si>
  <si>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</si>
  <si>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</si>
  <si>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</si>
  <si>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</si>
  <si>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</si>
  <si>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</si>
  <si>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</si>
  <si>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</si>
  <si>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</si>
  <si>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</si>
  <si>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</si>
  <si>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</si>
  <si>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</si>
  <si>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</si>
  <si>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</si>
  <si>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</si>
  <si>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</si>
  <si>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</si>
  <si>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</si>
  <si>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</si>
  <si>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</si>
  <si>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</si>
  <si>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</si>
  <si>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</si>
  <si>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</si>
  <si>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</si>
  <si>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</si>
  <si>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</si>
  <si>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</si>
  <si>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</si>
  <si>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</si>
  <si>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</si>
  <si>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</si>
  <si>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>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</si>
</sst>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&#1058;&#1077;&#1093;&#1085;&#1086;&#1083;&#1086;&#1075;&#1080;&#1103;20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-%20&#1090;&#1077;&#1093;&#1085;&#1086;&#1083;&#1086;&#1075;&#1080;&#1080;%20(&#1084;)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4">
          <cell r="C14" t="str">
            <v>Невечерин</v>
          </cell>
          <cell r="D14" t="str">
            <v>Константин</v>
          </cell>
          <cell r="E14" t="str">
            <v>Александрович</v>
          </cell>
          <cell r="F14" t="str">
            <v>Мужской</v>
          </cell>
          <cell r="G14">
            <v>38750</v>
          </cell>
          <cell r="H14" t="str">
            <v>РОССИЯ</v>
          </cell>
          <cell r="I14" t="str">
            <v>не имеются</v>
          </cell>
          <cell r="J14">
            <v>1123</v>
          </cell>
        </row>
        <row r="15">
          <cell r="C15" t="str">
            <v>Тюрин</v>
          </cell>
          <cell r="D15" t="str">
            <v>Владислав</v>
          </cell>
          <cell r="E15" t="str">
            <v>Сергеевич</v>
          </cell>
          <cell r="F15" t="str">
            <v>Мужской</v>
          </cell>
          <cell r="G15">
            <v>38579</v>
          </cell>
          <cell r="H15" t="str">
            <v>РОССИЯ</v>
          </cell>
          <cell r="I15" t="str">
            <v>не имеются</v>
          </cell>
          <cell r="J15">
            <v>1123</v>
          </cell>
        </row>
        <row r="16">
          <cell r="C16" t="str">
            <v>Смыков</v>
          </cell>
          <cell r="D16" t="str">
            <v>Евгений</v>
          </cell>
          <cell r="E16" t="str">
            <v>Владимирович</v>
          </cell>
          <cell r="F16" t="str">
            <v>Мужской</v>
          </cell>
          <cell r="G16">
            <v>38433</v>
          </cell>
          <cell r="H16" t="str">
            <v>РОССИЯ</v>
          </cell>
          <cell r="I16" t="str">
            <v>не имеются</v>
          </cell>
        </row>
        <row r="17">
          <cell r="C17" t="str">
            <v>Щербина</v>
          </cell>
          <cell r="D17" t="str">
            <v>Владимир</v>
          </cell>
          <cell r="E17" t="str">
            <v>Васильевич</v>
          </cell>
          <cell r="F17" t="str">
            <v>Мужской</v>
          </cell>
          <cell r="G17">
            <v>38499</v>
          </cell>
          <cell r="H17" t="str">
            <v>РОССИЯ</v>
          </cell>
          <cell r="I17" t="str">
            <v>не имеются</v>
          </cell>
          <cell r="J17">
            <v>1123</v>
          </cell>
        </row>
        <row r="18">
          <cell r="C18" t="str">
            <v>Багайсков</v>
          </cell>
          <cell r="D18" t="str">
            <v xml:space="preserve">Матвей </v>
          </cell>
          <cell r="E18" t="str">
            <v>Александрович</v>
          </cell>
          <cell r="F18" t="str">
            <v>Мужской</v>
          </cell>
          <cell r="G18">
            <v>38588</v>
          </cell>
          <cell r="H18" t="str">
            <v>РОССИЯ</v>
          </cell>
          <cell r="I18" t="str">
            <v>не имеются</v>
          </cell>
          <cell r="J18">
            <v>1123</v>
          </cell>
        </row>
        <row r="19">
          <cell r="C19" t="str">
            <v xml:space="preserve">Тиберков </v>
          </cell>
          <cell r="D19" t="str">
            <v>Кирилл</v>
          </cell>
          <cell r="E19" t="str">
            <v>Алексеевич</v>
          </cell>
          <cell r="F19" t="str">
            <v>Мужской</v>
          </cell>
          <cell r="G19">
            <v>38648</v>
          </cell>
          <cell r="H19" t="str">
            <v>РОССИЯ</v>
          </cell>
          <cell r="I19" t="str">
            <v>не имеются</v>
          </cell>
          <cell r="J19">
            <v>1123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Коновалов</v>
          </cell>
          <cell r="D10" t="str">
            <v>Максим</v>
          </cell>
          <cell r="E10" t="str">
            <v>Витальевич</v>
          </cell>
          <cell r="F10" t="str">
            <v>Мужской</v>
          </cell>
          <cell r="G10">
            <v>38315</v>
          </cell>
          <cell r="H10" t="str">
            <v>РОССИЯ</v>
          </cell>
          <cell r="I10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B1" zoomScaleNormal="100" workbookViewId="0">
      <selection activeCell="S13" sqref="S13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8" t="s">
        <v>2799</v>
      </c>
      <c r="D3" s="48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3">
      <c r="B4" s="49" t="s">
        <v>2800</v>
      </c>
      <c r="C4" s="50"/>
      <c r="D4" s="50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50" t="s">
        <v>33</v>
      </c>
      <c r="C6" s="50"/>
      <c r="D6" s="50"/>
      <c r="E6" s="50"/>
      <c r="F6" s="50"/>
      <c r="G6" s="50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52.95" customHeight="1" x14ac:dyDescent="0.3">
      <c r="A10" s="11" t="s">
        <v>33</v>
      </c>
      <c r="B10" s="12">
        <v>1</v>
      </c>
      <c r="C10" s="13" t="str">
        <f>[1]Форма3!C15</f>
        <v>Тюрин</v>
      </c>
      <c r="D10" s="13" t="str">
        <f>[1]Форма3!D15</f>
        <v>Владислав</v>
      </c>
      <c r="E10" s="13" t="str">
        <f>[1]Форма3!E15</f>
        <v>Сергеевич</v>
      </c>
      <c r="F10" s="19" t="str">
        <f>[1]Форма3!F15</f>
        <v>Мужской</v>
      </c>
      <c r="G10" s="15">
        <f>[1]Форма3!G15</f>
        <v>38579</v>
      </c>
      <c r="H10" s="19" t="str">
        <f>[1]Форма3!H15</f>
        <v>РОССИЯ</v>
      </c>
      <c r="I10" s="19" t="str">
        <f>[1]Форма3!I15</f>
        <v>не имеются</v>
      </c>
      <c r="J10" s="42">
        <f>[1]Форма3!J14</f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9</v>
      </c>
      <c r="M10" s="13" t="s">
        <v>324</v>
      </c>
      <c r="N10" s="14">
        <v>63</v>
      </c>
    </row>
    <row r="11" spans="1:14" ht="52.2" customHeight="1" x14ac:dyDescent="0.3">
      <c r="A11" s="11" t="str">
        <f t="shared" ref="A11:A15" si="0">$A$10</f>
        <v>Зерноградский</v>
      </c>
      <c r="B11" s="12">
        <v>2</v>
      </c>
      <c r="C11" s="13" t="str">
        <f>[1]Форма3!C14</f>
        <v>Невечерин</v>
      </c>
      <c r="D11" s="13" t="str">
        <f>[1]Форма3!D14</f>
        <v>Константин</v>
      </c>
      <c r="E11" s="13" t="str">
        <f>[1]Форма3!E14</f>
        <v>Александрович</v>
      </c>
      <c r="F11" s="19" t="str">
        <f>[1]Форма3!F14</f>
        <v>Мужской</v>
      </c>
      <c r="G11" s="15">
        <f>[1]Форма3!G14</f>
        <v>38750</v>
      </c>
      <c r="H11" s="19" t="str">
        <f>[1]Форма3!H14</f>
        <v>РОССИЯ</v>
      </c>
      <c r="I11" s="19" t="str">
        <f>[1]Форма3!I14</f>
        <v>не имеются</v>
      </c>
      <c r="J11" s="42">
        <f>[1]Форма3!J15</f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9</v>
      </c>
      <c r="M11" s="13" t="s">
        <v>323</v>
      </c>
      <c r="N11" s="14">
        <v>56</v>
      </c>
    </row>
    <row r="12" spans="1:14" ht="25.2" customHeight="1" x14ac:dyDescent="0.3">
      <c r="A12" s="11" t="str">
        <f t="shared" si="0"/>
        <v>Зерноградский</v>
      </c>
      <c r="B12" s="12">
        <v>3</v>
      </c>
      <c r="C12" s="13" t="str">
        <f>[2]Форма3!C10</f>
        <v>Коновалов</v>
      </c>
      <c r="D12" s="13" t="str">
        <f>[2]Форма3!D10</f>
        <v>Максим</v>
      </c>
      <c r="E12" s="13" t="str">
        <f>[2]Форма3!E10</f>
        <v>Витальевич</v>
      </c>
      <c r="F12" s="19" t="str">
        <f>[2]Форма3!F10</f>
        <v>Мужской</v>
      </c>
      <c r="G12" s="15">
        <f>[2]Форма3!G10</f>
        <v>38315</v>
      </c>
      <c r="H12" s="19" t="str">
        <f>[2]Форма3!H10</f>
        <v>РОССИЯ</v>
      </c>
      <c r="I12" s="19" t="str">
        <f>[2]Форма3!I10</f>
        <v>не имеются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9</v>
      </c>
      <c r="M12" s="13" t="s">
        <v>325</v>
      </c>
      <c r="N12" s="14">
        <v>28</v>
      </c>
    </row>
    <row r="13" spans="1:14" ht="46.95" customHeight="1" x14ac:dyDescent="0.3">
      <c r="A13" s="11" t="str">
        <f t="shared" si="0"/>
        <v>Зерноградский</v>
      </c>
      <c r="B13" s="12">
        <v>4</v>
      </c>
      <c r="C13" s="13" t="str">
        <f>[1]Форма3!C17</f>
        <v>Щербина</v>
      </c>
      <c r="D13" s="13" t="str">
        <f>[1]Форма3!D17</f>
        <v>Владимир</v>
      </c>
      <c r="E13" s="13" t="str">
        <f>[1]Форма3!E17</f>
        <v>Васильевич</v>
      </c>
      <c r="F13" s="19" t="str">
        <f>[1]Форма3!F17</f>
        <v>Мужской</v>
      </c>
      <c r="G13" s="15">
        <f>[1]Форма3!G17</f>
        <v>38499</v>
      </c>
      <c r="H13" s="19" t="str">
        <f>[1]Форма3!H17</f>
        <v>РОССИЯ</v>
      </c>
      <c r="I13" s="19" t="str">
        <f>[1]Форма3!I17</f>
        <v>не имеются</v>
      </c>
      <c r="J13" s="42">
        <f>[1]Форма3!J17</f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9</v>
      </c>
      <c r="M13" s="13" t="s">
        <v>325</v>
      </c>
      <c r="N13" s="14">
        <v>23</v>
      </c>
    </row>
    <row r="14" spans="1:14" ht="42" customHeight="1" x14ac:dyDescent="0.3">
      <c r="A14" s="11" t="str">
        <f t="shared" si="0"/>
        <v>Зерноградский</v>
      </c>
      <c r="B14" s="12">
        <v>5</v>
      </c>
      <c r="C14" s="13" t="str">
        <f>[1]Форма3!C18</f>
        <v>Багайсков</v>
      </c>
      <c r="D14" s="13" t="str">
        <f>[1]Форма3!D18</f>
        <v xml:space="preserve">Матвей </v>
      </c>
      <c r="E14" s="13" t="str">
        <f>[1]Форма3!E18</f>
        <v>Александрович</v>
      </c>
      <c r="F14" s="19" t="str">
        <f>[1]Форма3!F18</f>
        <v>Мужской</v>
      </c>
      <c r="G14" s="15">
        <f>[1]Форма3!G18</f>
        <v>38588</v>
      </c>
      <c r="H14" s="19" t="str">
        <f>[1]Форма3!H18</f>
        <v>РОССИЯ</v>
      </c>
      <c r="I14" s="19" t="str">
        <f>[1]Форма3!I18</f>
        <v>не имеются</v>
      </c>
      <c r="J14" s="42">
        <f>[1]Форма3!J18</f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v>9</v>
      </c>
      <c r="M14" s="13" t="s">
        <v>325</v>
      </c>
      <c r="N14" s="14">
        <v>23</v>
      </c>
    </row>
    <row r="15" spans="1:14" ht="48.6" customHeight="1" x14ac:dyDescent="0.3">
      <c r="A15" s="11" t="str">
        <f t="shared" si="0"/>
        <v>Зерноградский</v>
      </c>
      <c r="B15" s="12">
        <v>6</v>
      </c>
      <c r="C15" s="13" t="str">
        <f>[1]Форма3!C16</f>
        <v>Смыков</v>
      </c>
      <c r="D15" s="13" t="str">
        <f>[1]Форма3!D16</f>
        <v>Евгений</v>
      </c>
      <c r="E15" s="13" t="str">
        <f>[1]Форма3!E16</f>
        <v>Владимирович</v>
      </c>
      <c r="F15" s="19" t="str">
        <f>[1]Форма3!F16</f>
        <v>Мужской</v>
      </c>
      <c r="G15" s="15">
        <f>[1]Форма3!G16</f>
        <v>38433</v>
      </c>
      <c r="H15" s="19" t="str">
        <f>[1]Форма3!H16</f>
        <v>РОССИЯ</v>
      </c>
      <c r="I15" s="19" t="str">
        <f>[1]Форма3!I16</f>
        <v>не имеются</v>
      </c>
      <c r="J15" s="42">
        <f>[1]Форма3!J19</f>
        <v>1123</v>
      </c>
      <c r="K15" s="40" t="str">
        <f>VLOOKUP(J15,ОО!C:E,3,FALSE)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5" s="14">
        <v>9</v>
      </c>
      <c r="M15" s="13" t="s">
        <v>325</v>
      </c>
      <c r="N15" s="14">
        <v>9</v>
      </c>
    </row>
    <row r="16" spans="1:14" ht="45.6" customHeight="1" x14ac:dyDescent="0.3">
      <c r="A16" s="11" t="s">
        <v>33</v>
      </c>
      <c r="B16" s="12">
        <v>7</v>
      </c>
      <c r="C16" s="13" t="str">
        <f>[1]Форма3!C19</f>
        <v xml:space="preserve">Тиберков </v>
      </c>
      <c r="D16" s="13" t="str">
        <f>[1]Форма3!D19</f>
        <v>Кирилл</v>
      </c>
      <c r="E16" s="13" t="str">
        <f>[1]Форма3!E19</f>
        <v>Алексеевич</v>
      </c>
      <c r="F16" s="19" t="str">
        <f>[1]Форма3!F19</f>
        <v>Мужской</v>
      </c>
      <c r="G16" s="15">
        <f>[1]Форма3!G19</f>
        <v>38648</v>
      </c>
      <c r="H16" s="19" t="str">
        <f>[1]Форма3!H19</f>
        <v>РОССИЯ</v>
      </c>
      <c r="I16" s="19" t="str">
        <f>[1]Форма3!I19</f>
        <v>не имеются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9</v>
      </c>
      <c r="M16" s="13" t="s">
        <v>325</v>
      </c>
      <c r="N16" s="14">
        <v>8</v>
      </c>
    </row>
    <row r="17" spans="1:14" x14ac:dyDescent="0.3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3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3">
      <c r="A19" s="11"/>
      <c r="B19" s="12">
        <v>10</v>
      </c>
      <c r="C19" s="44"/>
      <c r="D19" s="44"/>
      <c r="E19" s="44"/>
      <c r="F19" s="46"/>
      <c r="G19" s="44"/>
      <c r="H19" s="47"/>
      <c r="I19" s="47"/>
      <c r="J19" s="42"/>
      <c r="K19" s="40" t="e">
        <f>VLOOKUP(J19,ОО!C:E,3,FALSE)</f>
        <v>#N/A</v>
      </c>
      <c r="L19" s="44"/>
      <c r="M19" s="45"/>
      <c r="N19" s="44"/>
    </row>
    <row r="20" spans="1:14" x14ac:dyDescent="0.3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3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8 G2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18 N20:N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H10:H18 H20:H509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I10:I18 I20:I509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F10:F18 F20:F509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L10:L18 L20:L509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M10:M18 M20:M509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664062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2020-12-03T06:47:25Z</dcterms:modified>
</cp:coreProperties>
</file>