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19416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</externalReferences>
  <calcPr calcId="162913" iterateDelta="1E-4"/>
</workbook>
</file>

<file path=xl/calcChain.xml><?xml version="1.0" encoding="utf-8"?>
<calcChain xmlns="http://schemas.openxmlformats.org/spreadsheetml/2006/main">
  <c r="F11" i="4" l="1"/>
  <c r="H11" i="4"/>
  <c r="I11" i="4"/>
  <c r="J11" i="4"/>
  <c r="C12" i="4"/>
  <c r="D12" i="4"/>
  <c r="E12" i="4"/>
  <c r="G12" i="4"/>
  <c r="H12" i="4"/>
  <c r="I12" i="4"/>
  <c r="J12" i="4"/>
  <c r="C10" i="4" l="1"/>
  <c r="D10" i="4"/>
  <c r="E10" i="4"/>
  <c r="F10" i="4"/>
  <c r="G10" i="4"/>
  <c r="H10" i="4"/>
  <c r="I10" i="4"/>
  <c r="J10" i="4"/>
  <c r="A11" i="4" l="1"/>
  <c r="A12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<sst xmlns="http://schemas.openxmlformats.org/spreadsheetml/2006/main" count="5347" uniqueCount="2807">
  <si>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</si>
  <si>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</si>
  <si>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</si>
  <si>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</si>
  <si>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</si>
  <si>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</si>
  <si>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</si>
  <si>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</si>
  <si>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</si>
  <si>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</si>
  <si>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</si>
  <si>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</si>
  <si>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</si>
  <si>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</si>
  <si>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</si>
  <si>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</si>
  <si>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</si>
  <si>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</si>
  <si>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</si>
  <si>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</si>
  <si>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</si>
  <si>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</si>
  <si>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</si>
  <si>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</si>
  <si>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</si>
  <si>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</si>
  <si>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</si>
  <si>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</si>
  <si>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</si>
  <si>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</si>
  <si>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</si>
  <si>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</si>
  <si>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</si>
  <si>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</si>
  <si>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</si>
  <si>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</si>
  <si>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</si>
  <si>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</si>
  <si>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</si>
  <si>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</si>
  <si>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</si>
  <si>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</si>
  <si>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</si>
  <si>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</si>
  <si>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</si>
  <si>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</si>
  <si>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</si>
  <si>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</si>
  <si>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</si>
  <si>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</si>
  <si>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</si>
  <si>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</si>
  <si>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</si>
  <si>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</si>
  <si>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</si>
  <si>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</si>
  <si>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</si>
  <si>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</si>
  <si>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</si>
  <si>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</si>
  <si>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</si>
  <si>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</si>
  <si>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</si>
  <si>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</si>
  <si>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</si>
  <si>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</si>
  <si>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</si>
  <si>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</si>
  <si>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</si>
  <si>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</si>
  <si>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</si>
  <si>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</si>
  <si>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</si>
  <si>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</si>
  <si>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</si>
  <si>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</si>
  <si>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</si>
  <si>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</si>
  <si>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</si>
  <si>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</si>
  <si>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</si>
  <si>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</si>
  <si>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</si>
  <si>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</si>
  <si>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</si>
  <si>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</si>
  <si>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</si>
  <si>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</si>
  <si>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</si>
  <si>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</si>
  <si>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</si>
  <si>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</si>
  <si>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</si>
  <si>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</si>
  <si>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</si>
  <si>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</si>
  <si>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</si>
  <si>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</si>
  <si>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</si>
  <si>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</si>
  <si>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</si>
  <si>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</si>
  <si>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</si>
  <si>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</si>
  <si>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</si>
  <si>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</si>
  <si>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</si>
  <si>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</si>
  <si>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</si>
  <si>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</si>
  <si>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</si>
  <si>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</si>
  <si>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</si>
  <si>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</si>
  <si>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</si>
  <si>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</si>
  <si>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</si>
  <si>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</si>
  <si>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</si>
  <si>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</si>
  <si>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</si>
  <si>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</si>
  <si>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</si>
  <si>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</si>
  <si>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</si>
  <si>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</si>
  <si>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</si>
  <si>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</si>
  <si>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</si>
  <si>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</si>
  <si>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</si>
  <si>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</si>
  <si>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</si>
  <si>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</si>
  <si>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</si>
  <si>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</si>
  <si>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</si>
  <si>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</si>
  <si>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</si>
  <si>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</si>
  <si>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</si>
  <si>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</si>
  <si>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</si>
  <si>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</si>
  <si>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</si>
  <si>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</si>
  <si>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</si>
  <si>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</si>
  <si>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</si>
  <si>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</si>
  <si>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</si>
  <si>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</si>
  <si>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</si>
  <si>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</si>
  <si>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</si>
  <si>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</si>
  <si>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</si>
  <si>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</si>
  <si>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</si>
  <si>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</si>
  <si>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</si>
  <si>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</si>
  <si>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</si>
  <si>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</si>
  <si>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</si>
  <si>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</si>
  <si>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</si>
  <si>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</si>
  <si>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</si>
  <si>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</si>
  <si>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</si>
  <si>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</si>
  <si>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</si>
  <si>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</si>
  <si>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</si>
  <si>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</si>
  <si>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</si>
  <si>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</si>
  <si>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</si>
  <si>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</si>
  <si>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</si>
  <si>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</si>
  <si>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</si>
  <si>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</si>
  <si>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</si>
  <si>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</si>
  <si>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</si>
  <si>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</si>
  <si>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</si>
  <si>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</si>
  <si>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</si>
  <si>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</si>
  <si>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</si>
  <si>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</si>
  <si>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</si>
  <si>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</si>
  <si>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</si>
  <si>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</si>
  <si>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</si>
  <si>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</si>
  <si>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</si>
  <si>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</si>
  <si>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</si>
  <si>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</si>
  <si>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</si>
  <si>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</si>
  <si>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</si>
  <si>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</si>
  <si>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</si>
  <si>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</si>
  <si>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</si>
  <si>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</si>
  <si>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</si>
  <si>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</si>
  <si>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</si>
  <si>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</si>
  <si>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</si>
  <si>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</si>
  <si>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</si>
  <si>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</si>
  <si>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</si>
  <si>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</si>
  <si>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</si>
  <si>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</si>
  <si>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</si>
  <si>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</si>
  <si>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</si>
  <si>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</si>
  <si>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</si>
  <si>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</si>
  <si>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</si>
  <si>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</si>
  <si>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</si>
  <si>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</si>
  <si>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</si>
  <si>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</si>
  <si>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</si>
  <si>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</si>
  <si>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</si>
  <si>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</si>
  <si>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</si>
  <si>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</si>
  <si>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</si>
  <si>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</si>
  <si>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</si>
  <si>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</si>
  <si>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</si>
  <si>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</si>
  <si>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</si>
  <si>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</si>
  <si>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</si>
  <si>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</si>
  <si>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</si>
  <si>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</si>
  <si>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</si>
  <si>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</si>
  <si>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</si>
  <si>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</si>
  <si>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</si>
  <si>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</si>
  <si>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</si>
  <si>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</si>
  <si>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</si>
  <si>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</si>
  <si>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</si>
  <si>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</si>
  <si>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</si>
  <si>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</si>
  <si>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</si>
  <si>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</si>
  <si>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</si>
  <si>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</si>
  <si>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</si>
  <si>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</si>
  <si>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</si>
  <si>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</si>
  <si>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</si>
  <si>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</si>
  <si>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</si>
  <si>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</si>
  <si>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</si>
  <si>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</si>
  <si>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</si>
  <si>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</si>
  <si>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</si>
  <si>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</si>
  <si>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</si>
  <si>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</si>
  <si>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</si>
  <si>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</si>
  <si>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</si>
  <si>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</si>
  <si>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</si>
  <si>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</si>
  <si>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</si>
  <si>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</si>
  <si>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</si>
  <si>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</si>
  <si>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</si>
  <si>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</si>
  <si>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</si>
  <si>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</si>
  <si>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</si>
  <si>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</si>
  <si>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</si>
  <si>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</si>
  <si>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</si>
  <si>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</si>
  <si>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</si>
  <si>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</si>
  <si>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</si>
  <si>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</si>
  <si>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</si>
  <si>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</si>
  <si>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</si>
  <si>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</si>
  <si>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</si>
  <si>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</si>
  <si>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</si>
  <si>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</si>
  <si>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</si>
  <si>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</si>
  <si>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</si>
  <si>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</si>
  <si>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</si>
  <si>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</si>
  <si>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</si>
  <si>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</si>
  <si>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</si>
  <si>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</si>
  <si>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</si>
  <si>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</si>
  <si>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</si>
  <si>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</si>
  <si>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</si>
  <si>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</si>
  <si>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</si>
  <si>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</si>
  <si>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</si>
  <si>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</si>
  <si>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</si>
  <si>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</si>
  <si>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</si>
  <si>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</si>
  <si>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</si>
  <si>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</si>
  <si>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</si>
  <si>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</si>
  <si>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</si>
  <si>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</si>
  <si>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</si>
  <si>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</si>
  <si>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</si>
  <si>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</si>
  <si>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</si>
  <si>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</si>
  <si>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</si>
  <si>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</si>
  <si>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</si>
  <si>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</si>
  <si>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</si>
  <si>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</si>
  <si>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</si>
  <si>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</si>
  <si>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</si>
  <si>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</si>
  <si>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</si>
  <si>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</si>
  <si>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</si>
  <si>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</si>
  <si>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</si>
  <si>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</si>
  <si>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</si>
  <si>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</si>
  <si>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</si>
  <si>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</si>
  <si>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</si>
  <si>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</si>
  <si>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</si>
  <si>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</si>
  <si>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</si>
  <si>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</si>
  <si>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</si>
  <si>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</si>
  <si>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</si>
  <si>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</si>
  <si>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</si>
  <si>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</si>
  <si>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</si>
  <si>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</si>
  <si>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</si>
  <si>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</si>
  <si>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</si>
  <si>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</si>
  <si>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</si>
  <si>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</si>
  <si>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</si>
  <si>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</si>
  <si>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</si>
  <si>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</si>
  <si>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</si>
  <si>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</si>
  <si>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</si>
  <si>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</si>
  <si>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</si>
  <si>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</si>
  <si>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</si>
  <si>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</si>
  <si>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</si>
  <si>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</si>
  <si>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</si>
  <si>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</si>
  <si>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</si>
  <si>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</si>
  <si>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</si>
  <si>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</si>
  <si>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</si>
  <si>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</si>
  <si>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</si>
  <si>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</si>
  <si>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</si>
  <si>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</si>
  <si>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</si>
  <si>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</si>
  <si>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</si>
  <si>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</si>
  <si>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</si>
  <si>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</si>
  <si>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</si>
  <si>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</si>
  <si>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</si>
  <si>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</si>
  <si>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</si>
  <si>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</si>
  <si>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</si>
  <si>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</si>
  <si>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</si>
  <si>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</si>
  <si>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</si>
  <si>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</si>
  <si>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</si>
  <si>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</si>
  <si>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</si>
  <si>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</si>
  <si>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</si>
  <si>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</si>
  <si>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</si>
  <si>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</si>
  <si>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</si>
  <si>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</si>
  <si>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</si>
  <si>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</si>
  <si>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</si>
  <si>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</si>
  <si>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</si>
  <si>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</si>
  <si>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</si>
  <si>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</si>
  <si>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</si>
  <si>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</si>
  <si>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</si>
  <si>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</si>
  <si>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</si>
  <si>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</si>
  <si>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</si>
  <si>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</si>
  <si>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</si>
  <si>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</si>
  <si>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</si>
  <si>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</si>
  <si>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</si>
  <si>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</si>
  <si>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</si>
  <si>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</si>
  <si>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</si>
  <si>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</si>
  <si>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</si>
  <si>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</si>
  <si>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</si>
  <si>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</si>
  <si>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</si>
  <si>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</si>
  <si>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</si>
  <si>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</si>
  <si>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</si>
  <si>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</si>
  <si>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</si>
  <si>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</si>
  <si>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</si>
  <si>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</si>
  <si>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</si>
  <si>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</si>
  <si>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</si>
  <si>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</si>
  <si>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</si>
  <si>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</si>
  <si>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</si>
  <si>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</si>
  <si>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</si>
  <si>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</si>
  <si>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</si>
  <si>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</si>
  <si>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</si>
  <si>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</si>
  <si>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</si>
  <si>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</si>
  <si>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</si>
  <si>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</si>
  <si>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</si>
  <si>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</si>
  <si>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</si>
  <si>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</si>
  <si>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</si>
  <si>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</si>
  <si>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</si>
  <si>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</si>
  <si>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</si>
  <si>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</si>
  <si>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</si>
  <si>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</si>
  <si>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</si>
  <si>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</si>
  <si>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</si>
  <si>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</si>
  <si>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</si>
  <si>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</si>
  <si>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</si>
  <si>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</si>
  <si>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</si>
  <si>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</si>
  <si>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</si>
  <si>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</si>
  <si>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</si>
  <si>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</si>
  <si>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</si>
  <si>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</si>
  <si>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</si>
  <si>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</si>
  <si>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</si>
  <si>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</si>
  <si>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</si>
  <si>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</si>
  <si>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</si>
  <si>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</si>
  <si>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</si>
  <si>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</si>
  <si>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</si>
  <si>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</si>
  <si>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</si>
  <si>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</si>
  <si>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</si>
  <si>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</si>
  <si>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</si>
  <si>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</si>
  <si>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</si>
  <si>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</si>
  <si>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</si>
  <si>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</si>
  <si>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</si>
  <si>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</si>
  <si>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</si>
  <si>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</si>
  <si>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</si>
  <si>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</si>
  <si>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</si>
  <si>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</si>
  <si>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</si>
  <si>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</si>
  <si>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</si>
  <si>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</si>
  <si>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</si>
  <si>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</si>
  <si>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</si>
  <si>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</si>
  <si>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</si>
  <si>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</si>
  <si>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</si>
  <si>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</si>
  <si>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</si>
  <si>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</si>
  <si>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</si>
  <si>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</si>
  <si>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</si>
  <si>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</si>
  <si>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</si>
  <si>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</si>
  <si>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</si>
  <si>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</si>
  <si>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</si>
  <si>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</si>
  <si>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</si>
  <si>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</si>
  <si>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</si>
  <si>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</si>
  <si>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</si>
  <si>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</si>
  <si>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</si>
  <si>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</si>
  <si>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</si>
  <si>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</si>
  <si>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</si>
  <si>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</si>
  <si>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</si>
  <si>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</si>
  <si>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</si>
  <si>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</si>
  <si>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</si>
  <si>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</si>
  <si>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</si>
  <si>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</si>
  <si>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</si>
  <si>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</si>
  <si>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</si>
  <si>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</si>
  <si>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</si>
  <si>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</si>
  <si>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</si>
  <si>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</si>
  <si>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</si>
  <si>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</si>
  <si>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</si>
  <si>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</si>
  <si>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</si>
  <si>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</si>
  <si>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</si>
  <si>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</si>
  <si>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</si>
  <si>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</si>
  <si>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</si>
  <si>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</si>
  <si>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</si>
  <si>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</si>
  <si>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</si>
  <si>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</si>
  <si>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</si>
  <si>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</si>
  <si>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</si>
  <si>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</si>
  <si>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</si>
  <si>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</si>
  <si>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</si>
  <si>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</si>
  <si>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</si>
  <si>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</si>
  <si>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</si>
  <si>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</si>
  <si>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</si>
  <si>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</si>
  <si>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</si>
  <si>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</si>
  <si>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</si>
  <si>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</si>
  <si>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</si>
  <si>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</si>
  <si>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</si>
  <si>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</si>
  <si>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</si>
  <si>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</si>
  <si>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</si>
  <si>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</si>
  <si>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</si>
  <si>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</si>
  <si>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</si>
  <si>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</si>
  <si>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</si>
  <si>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</si>
  <si>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</si>
  <si>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</si>
  <si>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</si>
  <si>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</si>
  <si>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</si>
  <si>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</si>
  <si>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</si>
  <si>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</si>
  <si>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</si>
  <si>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</si>
  <si>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</si>
  <si>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</si>
  <si>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</si>
  <si>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</si>
  <si>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</si>
  <si>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</si>
  <si>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</si>
  <si>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</si>
  <si>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</si>
  <si>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</si>
  <si>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</si>
  <si>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</si>
  <si>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</si>
  <si>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</si>
  <si>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</si>
  <si>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</si>
  <si>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</si>
  <si>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</si>
  <si>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</si>
  <si>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</si>
  <si>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</si>
  <si>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</si>
  <si>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</si>
  <si>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</si>
  <si>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</si>
  <si>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</si>
  <si>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</si>
  <si>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</si>
  <si>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</si>
  <si>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</si>
  <si>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</si>
  <si>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</si>
  <si>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</si>
  <si>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</si>
  <si>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</si>
  <si>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</si>
  <si>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</si>
  <si>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</si>
  <si>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</si>
  <si>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</si>
  <si>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</si>
  <si>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</si>
  <si>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</si>
  <si>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</si>
  <si>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</si>
  <si>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</si>
  <si>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</si>
  <si>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</si>
  <si>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</si>
  <si>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</si>
  <si>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</si>
  <si>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</si>
  <si>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</si>
  <si>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</si>
  <si>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</si>
  <si>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</si>
  <si>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</si>
  <si>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</si>
  <si>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</si>
  <si>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</si>
  <si>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</si>
  <si>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</si>
  <si>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</si>
  <si>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</si>
  <si>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</si>
  <si>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</si>
  <si>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</si>
  <si>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</si>
  <si>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</si>
  <si>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</si>
  <si>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</si>
  <si>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</si>
  <si>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</si>
  <si>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</si>
  <si>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</si>
  <si>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</si>
  <si>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</si>
  <si>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</si>
  <si>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</si>
  <si>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</si>
  <si>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</si>
  <si>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</si>
  <si>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</si>
  <si>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</si>
  <si>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</si>
  <si>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</si>
  <si>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</si>
  <si>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</si>
  <si>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</si>
  <si>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</si>
  <si>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</si>
  <si>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</si>
  <si>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</si>
  <si>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</si>
  <si>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</si>
  <si>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</si>
  <si>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</si>
  <si>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</si>
  <si>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</si>
  <si>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</si>
  <si>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</si>
  <si>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</si>
  <si>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</si>
  <si>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</si>
  <si>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</si>
  <si>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</si>
  <si>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</si>
  <si>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</si>
  <si>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</si>
  <si>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</si>
  <si>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</si>
  <si>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</si>
  <si>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</si>
  <si>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</si>
  <si>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</si>
  <si>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</si>
  <si>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</si>
  <si>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</si>
  <si>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</si>
  <si>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</si>
  <si>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</si>
  <si>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</si>
  <si>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</si>
  <si>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</si>
  <si>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</si>
  <si>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</si>
  <si>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</si>
  <si>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</si>
  <si>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</si>
  <si>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</si>
  <si>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</si>
  <si>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</si>
  <si>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</si>
  <si>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</si>
  <si>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</si>
  <si>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</si>
  <si>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</si>
  <si>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</si>
  <si>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</si>
  <si>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</si>
  <si>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</si>
  <si>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</si>
  <si>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</si>
  <si>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</si>
  <si>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</si>
  <si>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</si>
  <si>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</si>
  <si>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</si>
  <si>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</si>
  <si>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</si>
  <si>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</si>
  <si>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</si>
  <si>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</si>
  <si>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</si>
  <si>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</si>
  <si>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</si>
  <si>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</si>
  <si>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</si>
  <si>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</si>
  <si>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</si>
  <si>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</si>
  <si>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</si>
  <si>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</si>
  <si>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</si>
  <si>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</si>
  <si>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</si>
  <si>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</si>
  <si>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</si>
  <si>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</si>
  <si>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</si>
  <si>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</si>
  <si>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</si>
  <si>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</si>
  <si>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</si>
  <si>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</si>
  <si>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</si>
  <si>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</si>
  <si>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</si>
  <si>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</si>
  <si>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</si>
  <si>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</si>
  <si>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</si>
  <si>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</si>
  <si>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</si>
  <si>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</si>
  <si>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</si>
  <si>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</si>
  <si>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</si>
  <si>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</si>
  <si>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</si>
  <si>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</si>
  <si>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</si>
  <si>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</si>
  <si>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</si>
  <si>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</si>
  <si>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</si>
  <si>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</si>
  <si>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</si>
  <si>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</si>
  <si>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</si>
  <si>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</si>
  <si>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</si>
  <si>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</si>
  <si>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</si>
  <si>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</si>
  <si>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</si>
  <si>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</si>
  <si>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</si>
  <si>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</si>
  <si>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</si>
  <si>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</si>
  <si>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</si>
  <si>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</si>
  <si>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</si>
  <si>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</si>
  <si>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</si>
  <si>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</si>
  <si>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</si>
  <si>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</si>
  <si>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</si>
  <si>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</si>
  <si>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</si>
  <si>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</si>
  <si>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</si>
  <si>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</si>
  <si>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</si>
  <si>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</si>
  <si>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</si>
  <si>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</si>
  <si>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</si>
  <si>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</si>
  <si>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</si>
  <si>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</si>
  <si>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</si>
  <si>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</si>
  <si>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</si>
  <si>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</si>
  <si>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</si>
  <si>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</si>
  <si>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</si>
  <si>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</si>
  <si>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</si>
  <si>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</si>
  <si>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</si>
  <si>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</si>
  <si>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</si>
  <si>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</si>
  <si>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</si>
  <si>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</si>
  <si>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</si>
  <si>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</si>
  <si>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</si>
  <si>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</si>
  <si>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</si>
  <si>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</si>
  <si>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</si>
  <si>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</si>
  <si>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</si>
  <si>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</si>
  <si>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</si>
  <si>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</si>
  <si>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</si>
  <si>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</si>
  <si>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</si>
  <si>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</si>
  <si>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</si>
  <si>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</si>
  <si>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</si>
  <si>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</si>
  <si>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</si>
  <si>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</si>
  <si>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</si>
  <si>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</si>
  <si>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</si>
  <si>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</si>
  <si>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</si>
  <si>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</si>
  <si>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</si>
  <si>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</si>
  <si>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</si>
  <si>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</si>
  <si>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</si>
  <si>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</si>
  <si>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</si>
  <si>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</si>
  <si>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</si>
  <si>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</si>
  <si>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</si>
  <si>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</si>
  <si>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</si>
  <si>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</si>
  <si>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</si>
  <si>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</si>
  <si>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</si>
  <si>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</si>
  <si>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</si>
  <si>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</si>
  <si>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</si>
  <si>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</si>
  <si>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</si>
  <si>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</si>
  <si>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</si>
  <si>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</si>
  <si>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</si>
  <si>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</si>
  <si>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</si>
  <si>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</si>
  <si>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</si>
  <si>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</si>
  <si>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</si>
  <si>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</si>
  <si>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</si>
  <si>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</si>
  <si>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</si>
  <si>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</si>
  <si>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</si>
  <si>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</si>
  <si>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</si>
  <si>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</si>
  <si>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</si>
  <si>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</si>
  <si>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</si>
  <si>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</si>
  <si>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</si>
  <si>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</si>
  <si>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</si>
  <si>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</si>
  <si>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</si>
  <si>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</si>
  <si>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</si>
  <si>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</si>
  <si>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</si>
  <si>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</si>
  <si>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</si>
  <si>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</si>
  <si>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</si>
  <si>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</si>
  <si>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</si>
  <si>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</si>
  <si>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</si>
  <si>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</si>
  <si>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</si>
  <si>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</si>
  <si>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</si>
  <si>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</si>
  <si>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</si>
  <si>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</si>
  <si>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</si>
  <si>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</si>
  <si>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</si>
  <si>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</si>
  <si>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</si>
  <si>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</si>
  <si>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</si>
  <si>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</si>
  <si>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</si>
  <si>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</si>
  <si>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</si>
  <si>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</si>
  <si>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</si>
  <si>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</si>
  <si>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</si>
  <si>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</si>
  <si>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</si>
  <si>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</si>
  <si>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</si>
  <si>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</si>
  <si>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</si>
  <si>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</si>
  <si>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</si>
  <si>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</si>
  <si>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</si>
  <si>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</si>
  <si>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</si>
  <si>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</si>
  <si>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</si>
  <si>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</si>
  <si>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</si>
  <si>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</si>
  <si>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</si>
  <si>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</si>
  <si>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</si>
  <si>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</si>
  <si>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</si>
  <si>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</si>
  <si>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</si>
  <si>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</si>
  <si>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</si>
  <si>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</si>
  <si>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</si>
  <si>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</si>
  <si>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</si>
  <si>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</si>
  <si>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</si>
  <si>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</si>
  <si>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</si>
  <si>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</si>
  <si>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</si>
  <si>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</si>
  <si>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</si>
  <si>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</si>
  <si>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</si>
  <si>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</si>
  <si>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</si>
  <si>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</si>
  <si>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</si>
  <si>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</si>
  <si>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</si>
  <si>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</si>
  <si>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</si>
  <si>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</si>
  <si>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</si>
  <si>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</si>
  <si>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</si>
  <si>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</si>
  <si>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</si>
  <si>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</si>
  <si>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</si>
  <si>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</si>
  <si>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</si>
  <si>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</si>
  <si>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</si>
  <si>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</si>
  <si>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</si>
  <si>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</si>
  <si>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</si>
  <si>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</si>
  <si>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</si>
  <si>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</si>
  <si>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</si>
  <si>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</si>
  <si>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</si>
  <si>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</si>
  <si>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</si>
  <si>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</si>
  <si>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</si>
  <si>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</si>
  <si>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</si>
  <si>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</si>
  <si>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</si>
  <si>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</si>
  <si>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</si>
  <si>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</si>
  <si>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</si>
  <si>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</si>
  <si>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</si>
  <si>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</si>
  <si>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</si>
  <si>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</si>
  <si>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</si>
  <si>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</si>
  <si>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</si>
  <si>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</si>
  <si>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</si>
  <si>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</si>
  <si>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</si>
  <si>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</si>
  <si>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</si>
  <si>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</si>
  <si>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</si>
  <si>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</si>
  <si>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</si>
  <si>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</si>
  <si>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</si>
  <si>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</si>
  <si>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</si>
  <si>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</si>
  <si>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</si>
  <si>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</si>
  <si>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</si>
  <si>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</si>
  <si>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</si>
  <si>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</si>
  <si>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</si>
  <si>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</si>
  <si>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</si>
  <si>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</si>
  <si>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</si>
  <si>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</si>
  <si>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</si>
  <si>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</si>
  <si>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</si>
  <si>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</si>
  <si>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</si>
  <si>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</si>
  <si>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</si>
  <si>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</si>
  <si>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</si>
  <si>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</si>
  <si>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</si>
  <si>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</si>
  <si>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</si>
  <si>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</si>
  <si>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</si>
  <si>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</si>
  <si>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</si>
  <si>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</si>
  <si>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</si>
  <si>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</si>
  <si>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</si>
  <si>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</si>
  <si>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</si>
  <si>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</si>
  <si>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</si>
  <si>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</si>
  <si>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</si>
  <si>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</si>
  <si>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</si>
  <si>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</si>
  <si>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</si>
  <si>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</si>
  <si>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</si>
  <si>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</si>
  <si>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</si>
  <si>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</si>
  <si>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</si>
  <si>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</si>
  <si>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</si>
  <si>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</si>
  <si>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</si>
  <si>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</si>
  <si>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</si>
  <si>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</si>
  <si>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</si>
  <si>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</si>
  <si>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</si>
  <si>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</si>
  <si>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</si>
  <si>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</si>
  <si>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</si>
  <si>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</si>
  <si>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</si>
  <si>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</si>
  <si>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</si>
  <si>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</si>
  <si>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</si>
  <si>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</si>
  <si>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</si>
  <si>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</si>
  <si>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</si>
  <si>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</si>
  <si>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</si>
  <si>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</si>
  <si>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</si>
  <si>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</si>
  <si>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</si>
  <si>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</si>
  <si>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</si>
  <si>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</si>
  <si>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</si>
  <si>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</si>
  <si>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</si>
  <si>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</si>
  <si>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</si>
  <si>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</si>
  <si>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</si>
  <si>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</si>
  <si>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</si>
  <si>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</si>
  <si>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</si>
  <si>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</si>
  <si>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</si>
  <si>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</si>
  <si>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</si>
  <si>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</si>
  <si>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</si>
  <si>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</si>
  <si>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</si>
  <si>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</si>
  <si>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</si>
  <si>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</si>
  <si>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</si>
  <si>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</si>
  <si>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</si>
  <si>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</si>
  <si>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</si>
  <si>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</si>
  <si>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</si>
  <si>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</si>
  <si>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</si>
  <si>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</si>
  <si>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</si>
  <si>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</si>
  <si>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</si>
  <si>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</si>
  <si>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</si>
  <si>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</si>
  <si>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</si>
  <si>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</si>
  <si>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</si>
  <si>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</si>
  <si>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</si>
  <si>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</si>
  <si>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</si>
  <si>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</si>
  <si>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</si>
  <si>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</si>
  <si>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</si>
  <si>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</si>
  <si>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</si>
  <si>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</si>
  <si>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</si>
  <si>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</si>
  <si>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</si>
  <si>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</si>
  <si>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</si>
  <si>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</si>
  <si>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</si>
  <si>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</si>
  <si>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</si>
  <si>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</si>
  <si>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</si>
  <si>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</si>
  <si>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</si>
  <si>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</si>
  <si>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</si>
  <si>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</si>
  <si>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</si>
  <si>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</si>
  <si>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</si>
  <si>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</si>
  <si>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</si>
  <si>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</si>
  <si>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</si>
  <si>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</si>
  <si>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</si>
  <si>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</si>
  <si>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</si>
  <si>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</si>
  <si>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</si>
  <si>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</si>
  <si>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</si>
  <si>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</si>
  <si>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</si>
  <si>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</si>
  <si>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</si>
  <si>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</si>
  <si>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</si>
  <si>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</si>
  <si>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</si>
  <si>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</si>
  <si>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</si>
  <si>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</si>
  <si>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</si>
  <si>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</si>
  <si>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</si>
  <si>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</si>
  <si>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</si>
  <si>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</si>
  <si>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</si>
  <si>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</si>
  <si>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</si>
  <si>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</si>
  <si>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</si>
  <si>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</si>
  <si>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</si>
  <si>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</si>
  <si>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</si>
  <si>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</si>
  <si>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</si>
  <si>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</si>
  <si>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</si>
  <si>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</si>
  <si>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</si>
  <si>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</si>
  <si>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</si>
  <si>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</si>
  <si>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</si>
  <si>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</si>
  <si>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</si>
  <si>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</si>
  <si>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</si>
  <si>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</si>
  <si>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</si>
  <si>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</si>
  <si>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</si>
  <si>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</si>
  <si>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</si>
  <si>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</si>
  <si>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</si>
  <si>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</si>
  <si>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</si>
  <si>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</si>
  <si>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</si>
  <si>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</si>
  <si>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</si>
  <si>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</si>
  <si>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</si>
  <si>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</si>
  <si>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</si>
  <si>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</si>
  <si>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</si>
  <si>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</si>
  <si>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</si>
  <si>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</si>
  <si>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</si>
  <si>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</si>
  <si>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</si>
  <si>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</si>
  <si>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</si>
  <si>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</si>
  <si>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</si>
  <si>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</si>
  <si>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</si>
  <si>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</si>
  <si>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</si>
  <si>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</si>
  <si>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</si>
  <si>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</si>
  <si>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</si>
  <si>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</si>
  <si>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</si>
  <si>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</si>
  <si>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</si>
  <si>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</si>
  <si>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</si>
  <si>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</si>
  <si>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</si>
  <si>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</si>
  <si>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</si>
  <si>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</si>
  <si>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</si>
  <si>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</si>
  <si>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</si>
  <si>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</si>
  <si>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</si>
  <si>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</si>
  <si>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</si>
  <si>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</si>
  <si>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</si>
  <si>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</si>
  <si>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</si>
  <si>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</si>
  <si>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</si>
  <si>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</si>
  <si>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</si>
  <si>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</si>
  <si>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</si>
  <si>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</si>
  <si>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</si>
  <si>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</si>
  <si>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</si>
  <si>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</si>
  <si>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</si>
  <si>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</si>
  <si>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</si>
  <si>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</si>
  <si>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</si>
  <si>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</si>
  <si>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</si>
  <si>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</si>
  <si>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</si>
  <si>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</si>
  <si>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</si>
  <si>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</si>
  <si>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</si>
  <si>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</si>
  <si>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</si>
  <si>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</si>
  <si>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</si>
  <si>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</si>
  <si>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</si>
  <si>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</si>
  <si>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</si>
  <si>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</si>
  <si>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</si>
  <si>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</si>
  <si>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</si>
  <si>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</si>
  <si>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</si>
  <si>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</si>
  <si>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</si>
  <si>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</si>
  <si>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</si>
  <si>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</si>
  <si>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</si>
  <si>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</si>
  <si>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</si>
  <si>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</si>
  <si>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</si>
  <si>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</si>
  <si>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</si>
  <si>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</si>
  <si>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</si>
  <si>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</si>
  <si>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</si>
  <si>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</si>
  <si>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</si>
  <si>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</si>
  <si>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</si>
  <si>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</si>
  <si>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</si>
  <si>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</si>
  <si>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</si>
  <si>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</si>
  <si>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</si>
  <si>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</si>
  <si>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</si>
  <si>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</si>
  <si>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</si>
  <si>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</si>
  <si>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</si>
  <si>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</si>
  <si>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</si>
  <si>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</si>
  <si>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</si>
  <si>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</si>
  <si>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</si>
  <si>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</si>
  <si>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</si>
  <si>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</si>
  <si>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</si>
  <si>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</si>
  <si>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</si>
  <si>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</si>
  <si>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</si>
  <si>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</si>
  <si>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</si>
  <si>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</si>
  <si>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</si>
  <si>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</si>
  <si>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</si>
  <si>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</si>
  <si>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</si>
  <si>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</si>
  <si>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</si>
  <si>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</si>
  <si>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</si>
  <si>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</si>
  <si>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</si>
  <si>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</si>
  <si>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</si>
  <si>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</si>
  <si>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</si>
  <si>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</si>
  <si>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</si>
  <si>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</si>
  <si>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</si>
  <si>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</si>
  <si>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</si>
  <si>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</si>
  <si>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</si>
  <si>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</si>
  <si>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</si>
  <si>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</si>
  <si>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</si>
  <si>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</si>
  <si>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</si>
  <si>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</si>
  <si>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</si>
  <si>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</si>
  <si>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</si>
  <si>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</si>
  <si>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</si>
  <si>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</si>
  <si>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</si>
  <si>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</si>
  <si>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</si>
  <si>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</si>
  <si>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</si>
  <si>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</si>
  <si>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</si>
  <si>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</si>
  <si>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</si>
  <si>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</si>
  <si>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</si>
  <si>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</si>
  <si>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</si>
  <si>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</si>
  <si>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</si>
  <si>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</si>
  <si>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</si>
  <si>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</si>
  <si>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</si>
  <si>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</si>
  <si>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</si>
  <si>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</si>
  <si>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</si>
  <si>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</si>
  <si>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</si>
  <si>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</si>
  <si>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</si>
  <si>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</si>
  <si>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</si>
  <si>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</si>
  <si>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</si>
  <si>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</si>
  <si>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</si>
  <si>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</si>
  <si>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</si>
  <si>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</si>
  <si>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</si>
  <si>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</si>
  <si>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</si>
  <si>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</si>
  <si>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</si>
  <si>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</si>
  <si>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</si>
  <si>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</si>
  <si>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</si>
  <si>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</si>
  <si>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</si>
  <si>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</si>
  <si>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</si>
  <si>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</si>
  <si>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</si>
  <si>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</si>
  <si>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</si>
  <si>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</si>
  <si>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</si>
  <si>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</si>
  <si>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</si>
  <si>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</si>
  <si>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</si>
  <si>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</si>
  <si>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</si>
  <si>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</si>
  <si>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</si>
  <si>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</si>
  <si>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</si>
  <si>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</si>
  <si>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</si>
  <si>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</si>
  <si>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</si>
  <si>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</si>
  <si>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</si>
  <si>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</si>
  <si>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</si>
  <si>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</si>
  <si>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</si>
  <si>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</si>
  <si>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</si>
  <si>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</si>
  <si>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</si>
  <si>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</si>
  <si>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</si>
  <si>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</si>
  <si>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</si>
  <si>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</si>
  <si>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</si>
  <si>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</si>
  <si>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</si>
  <si>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</si>
  <si>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</si>
  <si>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</si>
  <si>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</si>
  <si>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</si>
  <si>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</si>
  <si>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</si>
  <si>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</si>
  <si>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</si>
  <si>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</si>
  <si>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</si>
  <si>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</si>
  <si>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</si>
  <si>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</si>
  <si>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</si>
  <si>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</si>
  <si>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</si>
  <si>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</si>
  <si>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</si>
  <si>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</si>
  <si>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</si>
  <si>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</si>
  <si>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</si>
  <si>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</si>
  <si>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</si>
  <si>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</si>
  <si>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</si>
  <si>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</si>
  <si>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</si>
  <si>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</si>
  <si>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</si>
  <si>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</si>
  <si>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</si>
  <si>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</si>
  <si>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</si>
  <si>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</si>
  <si>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</si>
  <si>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</si>
  <si>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</si>
  <si>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</si>
  <si>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</si>
  <si>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</si>
  <si>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</si>
  <si>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</si>
  <si>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</si>
  <si>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</si>
  <si>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</si>
  <si>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</si>
  <si>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</si>
  <si>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</si>
  <si>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</si>
  <si>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</si>
  <si>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</si>
  <si>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</si>
  <si>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</si>
  <si>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</si>
  <si>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</si>
  <si>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</si>
  <si>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</si>
  <si>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</si>
  <si>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</si>
  <si>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</si>
  <si>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</si>
  <si>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</si>
  <si>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</si>
  <si>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</si>
  <si>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</si>
  <si>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</si>
  <si>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</si>
  <si>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</si>
  <si>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</si>
  <si>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</si>
  <si>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</si>
  <si>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</si>
  <si>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</si>
  <si>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</si>
  <si>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</si>
  <si>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</si>
  <si>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</si>
  <si>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</si>
  <si>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</si>
  <si>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</si>
  <si>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</si>
  <si>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</si>
  <si>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</si>
  <si>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</si>
  <si>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</si>
  <si>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</si>
  <si>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</si>
  <si>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</si>
  <si>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</si>
  <si>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</si>
  <si>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</si>
  <si>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</si>
  <si>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</si>
  <si>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</si>
  <si>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</si>
  <si>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</si>
  <si>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</si>
  <si>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</si>
  <si>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</si>
  <si>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</si>
  <si>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</si>
  <si>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</si>
  <si>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</si>
  <si>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</si>
  <si>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</si>
  <si>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</si>
  <si>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</si>
  <si>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</si>
  <si>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</si>
  <si>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</si>
  <si>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</si>
  <si>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</si>
  <si>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</si>
  <si>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</si>
  <si>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</si>
  <si>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</si>
  <si>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</si>
  <si>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</si>
  <si>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</si>
  <si>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</si>
  <si>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</si>
  <si>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</si>
  <si>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</si>
  <si>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</si>
  <si>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</si>
  <si>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</si>
  <si>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</si>
  <si>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</si>
  <si>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</si>
  <si>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</si>
  <si>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</si>
  <si>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</si>
  <si>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</si>
  <si>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</si>
  <si>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</si>
  <si>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</si>
  <si>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</si>
  <si>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</si>
  <si>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</si>
  <si>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</si>
  <si>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</si>
  <si>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</si>
  <si>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</si>
  <si>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</si>
  <si>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</si>
  <si>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</si>
  <si>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</si>
  <si>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</si>
  <si>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</si>
  <si>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</si>
  <si>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</si>
  <si>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</si>
  <si>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</si>
  <si>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</si>
  <si>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</si>
  <si>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</si>
  <si>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</si>
  <si>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</si>
  <si>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</si>
  <si>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</si>
  <si>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</si>
  <si>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</si>
  <si>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</si>
  <si>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</si>
  <si>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</si>
  <si>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</si>
  <si>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</si>
  <si>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</si>
  <si>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</si>
  <si>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</si>
  <si>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</si>
  <si>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</si>
  <si>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</si>
  <si>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</si>
  <si>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</si>
  <si>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</si>
  <si>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</si>
  <si>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</si>
  <si>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</si>
  <si>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</si>
  <si>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</si>
  <si>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</si>
  <si>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</si>
  <si>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</si>
  <si>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</si>
  <si>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</si>
  <si>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</si>
  <si>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</si>
  <si>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</si>
  <si>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</si>
  <si>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</si>
  <si>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</si>
  <si>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</si>
  <si>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</si>
  <si>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</si>
  <si>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</si>
  <si>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</si>
  <si>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</si>
  <si>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</si>
  <si>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</si>
  <si>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</si>
  <si>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</si>
  <si>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</si>
  <si>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</si>
  <si>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</si>
  <si>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</si>
  <si>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</si>
  <si>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</si>
  <si>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</si>
  <si>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</si>
  <si>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</si>
  <si>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</si>
  <si>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</si>
  <si>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</si>
  <si>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</si>
  <si>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</si>
  <si>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</si>
  <si>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</si>
  <si>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</si>
  <si>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</si>
  <si>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</si>
  <si>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</si>
  <si>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</si>
  <si>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</si>
  <si>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</si>
  <si>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</si>
  <si>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</si>
  <si>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</si>
  <si>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</si>
  <si>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</si>
  <si>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</si>
  <si>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</si>
  <si>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</si>
  <si>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</si>
  <si>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</si>
  <si>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</si>
  <si>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</si>
  <si>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</si>
  <si>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</si>
  <si>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</si>
  <si>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</si>
  <si>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</si>
  <si>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</si>
  <si>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</si>
  <si>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</si>
  <si>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</si>
  <si>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</si>
  <si>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</si>
  <si>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</si>
  <si>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</si>
  <si>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</si>
  <si>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</si>
  <si>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</si>
  <si>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</si>
  <si>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</si>
  <si>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</si>
  <si>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</si>
  <si>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</si>
  <si>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</si>
  <si>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</si>
  <si>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</si>
  <si>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</si>
  <si>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</si>
  <si>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</si>
  <si>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</si>
  <si>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</si>
  <si>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</si>
  <si>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</si>
  <si>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</si>
  <si>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</si>
  <si>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</si>
  <si>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</si>
  <si>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</si>
  <si>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</si>
  <si>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</si>
  <si>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</si>
  <si>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</si>
  <si>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</si>
  <si>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</si>
  <si>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</si>
  <si>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</si>
  <si>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</si>
  <si>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</si>
  <si>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</si>
  <si>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</si>
  <si>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</si>
  <si>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</si>
  <si>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</si>
  <si>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</si>
  <si>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</si>
  <si>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</si>
  <si>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</si>
  <si>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</si>
  <si>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</si>
  <si>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</si>
  <si>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</si>
  <si>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</si>
  <si>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</si>
  <si>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</si>
  <si>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</si>
  <si>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</si>
  <si>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</si>
  <si>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</si>
  <si>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</si>
  <si>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</si>
  <si>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</si>
  <si>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</si>
  <si>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</si>
  <si>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</si>
  <si>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</si>
  <si>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</si>
  <si>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</si>
  <si>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</si>
  <si>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</si>
  <si>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</si>
  <si>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</si>
  <si>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</si>
  <si>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</si>
  <si>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</si>
  <si>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</si>
  <si>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</si>
  <si>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</si>
  <si>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</si>
  <si>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</si>
  <si>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</si>
  <si>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</si>
  <si>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</si>
  <si>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</si>
  <si>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</si>
  <si>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</si>
  <si>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</si>
  <si>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</si>
  <si>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</si>
  <si>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</si>
  <si>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</si>
  <si>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</si>
  <si>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</si>
  <si>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</si>
  <si>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</si>
  <si>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</si>
  <si>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</si>
  <si>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</si>
  <si>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</si>
  <si>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</si>
  <si>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</si>
  <si>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</si>
  <si>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</si>
  <si>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</si>
  <si>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</si>
  <si>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</si>
  <si>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</si>
  <si>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</si>
  <si>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</si>
  <si>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</si>
  <si>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</si>
  <si>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</si>
  <si>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</si>
  <si>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</si>
  <si>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</si>
  <si>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</si>
  <si>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</si>
  <si>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</si>
  <si>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</si>
  <si>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</si>
  <si>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</si>
  <si>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</si>
  <si>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</si>
  <si>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</si>
  <si>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</si>
  <si>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</si>
  <si>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</si>
  <si>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</si>
  <si>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</si>
  <si>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</si>
  <si>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</si>
  <si>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</si>
  <si>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</si>
  <si>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</si>
  <si>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</si>
  <si>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</si>
  <si>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</si>
  <si>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</si>
  <si>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</si>
  <si>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</si>
  <si>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</si>
  <si>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</si>
  <si>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</si>
  <si>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</si>
  <si>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</si>
  <si>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</si>
  <si>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</si>
  <si>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</si>
  <si>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</si>
  <si>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</si>
  <si>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</si>
  <si>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</si>
  <si>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</si>
  <si>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</si>
  <si>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</si>
  <si>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</si>
  <si>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</si>
  <si>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</si>
  <si>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</si>
  <si>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</si>
  <si>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</si>
  <si>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</si>
  <si>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</si>
  <si>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</si>
  <si>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</si>
  <si>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</si>
  <si>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</si>
  <si>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</si>
  <si>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</si>
  <si>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</si>
  <si>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</si>
  <si>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</si>
  <si>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</si>
  <si>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</si>
  <si>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</si>
  <si>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</si>
  <si>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</si>
  <si>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</si>
  <si>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</si>
  <si>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</si>
  <si>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</si>
  <si>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</si>
  <si>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</si>
  <si>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</si>
  <si>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</si>
  <si>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</si>
  <si>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</si>
  <si>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</si>
  <si>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</si>
  <si>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</si>
  <si>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</si>
  <si>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</si>
  <si>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</si>
  <si>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</si>
  <si>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</si>
  <si>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</si>
  <si>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</si>
  <si>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</si>
  <si>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</si>
  <si>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</si>
  <si>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</si>
  <si>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</si>
  <si>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</si>
  <si>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</si>
  <si>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</si>
  <si>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</si>
  <si>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</si>
  <si>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</si>
  <si>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</si>
  <si>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</si>
  <si>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</si>
  <si>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</si>
  <si>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</si>
  <si>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</si>
  <si>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</si>
  <si>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</si>
  <si>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</si>
  <si>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</si>
  <si>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</si>
  <si>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</si>
  <si>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</si>
  <si>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</si>
  <si>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</si>
  <si>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</si>
  <si>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</si>
  <si>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</si>
  <si>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</si>
  <si>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</si>
  <si>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</si>
  <si>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</si>
  <si>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</si>
  <si>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</si>
  <si>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</si>
  <si>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</si>
  <si>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</si>
  <si>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</si>
  <si>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</si>
  <si>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</si>
  <si>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</si>
  <si>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</si>
  <si>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</si>
  <si>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</si>
  <si>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</si>
  <si>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</si>
  <si>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</si>
  <si>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</si>
  <si>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</si>
  <si>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</si>
  <si>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</si>
  <si>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</si>
  <si>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</si>
  <si>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</si>
  <si>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</si>
  <si>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</si>
  <si>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</si>
  <si>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</si>
  <si>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</si>
  <si>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</si>
  <si>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</si>
  <si>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</si>
  <si>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</si>
  <si>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</si>
  <si>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</si>
  <si>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</si>
  <si>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</si>
  <si>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</si>
  <si>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</si>
  <si>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</si>
  <si>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</si>
  <si>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</si>
  <si>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</si>
  <si>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</si>
  <si>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</si>
  <si>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</si>
  <si>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</si>
  <si>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</si>
  <si>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</si>
  <si>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</si>
  <si>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</si>
  <si>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</si>
  <si>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</si>
  <si>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</si>
  <si>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</si>
  <si>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</si>
  <si>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</si>
  <si>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</si>
  <si>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</si>
  <si>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</si>
  <si>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</si>
  <si>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</si>
  <si>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</si>
  <si>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</si>
  <si>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</si>
  <si>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</si>
  <si>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</si>
  <si>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</si>
  <si>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</si>
  <si>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</si>
  <si>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</si>
  <si>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</si>
  <si>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</si>
  <si>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</si>
  <si>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</si>
  <si>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</si>
  <si>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</si>
  <si>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</si>
  <si>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</si>
  <si>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</si>
  <si>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</si>
  <si>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</si>
  <si>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</si>
  <si>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</si>
  <si>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</si>
  <si>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</si>
  <si>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</si>
  <si>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</si>
  <si>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</si>
  <si>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</si>
  <si>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</si>
  <si>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</si>
  <si>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</si>
  <si>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</si>
  <si>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</si>
  <si>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</si>
  <si>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</si>
  <si>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</si>
  <si>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</si>
  <si>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</si>
  <si>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</si>
  <si>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</si>
  <si>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</si>
  <si>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</si>
  <si>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</si>
  <si>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</si>
  <si>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</si>
  <si>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</si>
  <si>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</si>
  <si>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</si>
  <si>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</si>
  <si>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</si>
  <si>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</si>
  <si>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</si>
  <si>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</si>
  <si>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</si>
  <si>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</si>
  <si>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</si>
  <si>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</si>
  <si>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</si>
  <si>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</si>
  <si>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</si>
  <si>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</si>
  <si>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</si>
  <si>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</si>
  <si>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</si>
  <si>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</si>
  <si>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</si>
  <si>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</si>
  <si>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</si>
  <si>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</si>
  <si>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</si>
  <si>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</si>
  <si>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</si>
  <si>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</si>
  <si>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</si>
  <si>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</si>
  <si>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</si>
  <si>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</si>
  <si>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</si>
  <si>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</si>
  <si>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</si>
  <si>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</si>
  <si>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</si>
  <si>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</si>
  <si>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</si>
  <si>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</si>
  <si>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</si>
  <si>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</si>
  <si>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</si>
  <si>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</si>
  <si>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</si>
  <si>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</si>
  <si>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</si>
  <si>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</si>
  <si>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</si>
  <si>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</si>
  <si>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</si>
  <si>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</si>
  <si>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</si>
  <si>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</si>
  <si>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</si>
  <si>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</si>
  <si>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</si>
  <si>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</si>
  <si>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</si>
  <si>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</si>
  <si>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</si>
  <si>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</si>
  <si>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</si>
  <si>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</si>
  <si>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</si>
  <si>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</si>
  <si>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</si>
  <si>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</si>
  <si>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</si>
  <si>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</si>
  <si>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</si>
  <si>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</si>
  <si>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</si>
  <si>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</si>
  <si>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</si>
  <si>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</si>
  <si>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</si>
  <si>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</si>
  <si>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</si>
  <si>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</si>
  <si>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</si>
  <si>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</si>
  <si>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</si>
  <si>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</si>
  <si>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</si>
  <si>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</si>
  <si>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</si>
  <si>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</si>
  <si>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</si>
  <si>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</si>
  <si>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</si>
  <si>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</si>
  <si>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</si>
  <si>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</si>
  <si>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</si>
  <si>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</si>
  <si>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</si>
  <si>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</si>
  <si>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</si>
  <si>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</si>
  <si>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</si>
  <si>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</si>
  <si>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</si>
  <si>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</si>
  <si>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</si>
  <si>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</si>
  <si>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</si>
  <si>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</si>
  <si>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</si>
  <si>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</si>
  <si>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</si>
  <si>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</si>
  <si>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</si>
  <si>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</si>
  <si>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</si>
  <si>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</si>
  <si>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</si>
  <si>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</si>
  <si>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</si>
  <si>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</si>
  <si>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</si>
  <si>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</si>
  <si>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</si>
  <si>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</si>
  <si>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</si>
  <si>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</si>
  <si>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</si>
  <si>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</si>
  <si>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</si>
  <si>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</si>
  <si>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</si>
  <si>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</si>
  <si>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</si>
  <si>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</si>
  <si>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</si>
  <si>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</si>
  <si>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</si>
  <si>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</si>
  <si>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</si>
  <si>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</si>
  <si>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</si>
  <si>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</si>
  <si>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</si>
  <si>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</si>
  <si>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</si>
  <si>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</si>
  <si>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</si>
  <si>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</si>
  <si>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</si>
  <si>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</si>
  <si>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</si>
  <si>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</si>
  <si>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</si>
  <si>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</si>
  <si>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</si>
  <si>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</si>
  <si>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</si>
  <si>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</si>
  <si>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</si>
  <si>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</si>
  <si>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</si>
  <si>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</si>
  <si>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</si>
  <si>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</si>
  <si>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</si>
  <si>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</si>
  <si>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</si>
  <si>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</si>
  <si>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</si>
  <si>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</si>
  <si>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</si>
  <si>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</si>
  <si>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</si>
  <si>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</si>
  <si>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</si>
  <si>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</si>
  <si>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</si>
  <si>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</si>
  <si>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</si>
  <si>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</si>
  <si>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</si>
  <si>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</si>
  <si>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</si>
  <si>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</si>
  <si>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</si>
  <si>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</si>
  <si>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</si>
  <si>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</si>
  <si>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</si>
  <si>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</si>
  <si>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</si>
  <si>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</si>
  <si>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</si>
  <si>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</si>
  <si>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</si>
  <si>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</si>
  <si>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</si>
  <si>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</si>
  <si>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</si>
  <si>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</si>
  <si>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</si>
  <si>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</si>
  <si>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</si>
  <si>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</si>
  <si>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</si>
  <si>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</si>
  <si>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</si>
  <si>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</si>
  <si>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</si>
  <si>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</si>
  <si>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</si>
  <si>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</si>
  <si>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</si>
  <si>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</si>
  <si>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</si>
  <si>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</si>
  <si>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</si>
  <si>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</si>
  <si>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</si>
  <si>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</si>
  <si>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</si>
  <si>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</si>
  <si>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</si>
  <si>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</si>
  <si>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</si>
  <si>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</si>
  <si>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</si>
  <si>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</si>
  <si>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</si>
  <si>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</si>
  <si>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</si>
  <si>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</si>
  <si>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</si>
  <si>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</si>
  <si>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</si>
  <si>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</si>
  <si>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</si>
  <si>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</si>
  <si>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</si>
  <si>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</si>
  <si>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</si>
  <si>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</si>
  <si>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</si>
  <si>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</si>
  <si>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</si>
  <si>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</si>
  <si>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</si>
  <si>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</si>
  <si>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</si>
  <si>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</si>
  <si>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</si>
  <si>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</si>
  <si>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</si>
  <si>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</si>
  <si>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</si>
  <si>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</si>
  <si>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</si>
  <si>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</si>
  <si>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</si>
  <si>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</si>
  <si>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</si>
  <si>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</si>
  <si>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</si>
  <si>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</si>
  <si>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</si>
  <si>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</si>
  <si>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</si>
  <si>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</si>
  <si>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</si>
  <si>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</si>
  <si>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</si>
  <si>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</si>
  <si>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</si>
  <si>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</si>
  <si>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</si>
  <si>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</si>
  <si>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</si>
  <si>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</si>
  <si>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</si>
  <si>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</si>
  <si>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</si>
  <si>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</si>
  <si>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</si>
  <si>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</si>
  <si>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</si>
  <si>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</si>
  <si>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</si>
  <si>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</si>
  <si>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</si>
  <si>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</si>
  <si>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</si>
  <si>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</si>
  <si>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</si>
  <si>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</si>
  <si>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</si>
  <si>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</si>
  <si>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</si>
  <si>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</si>
  <si>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</si>
  <si>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</si>
  <si>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</si>
  <si>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</si>
  <si>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</si>
  <si>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</si>
  <si>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</si>
  <si>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</si>
  <si>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</si>
  <si>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</si>
  <si>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</si>
  <si>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</si>
  <si>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</si>
  <si>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</si>
  <si>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</si>
  <si>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</si>
  <si>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</si>
  <si>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</si>
  <si>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</si>
  <si>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</si>
  <si>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</si>
  <si>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</si>
  <si>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</si>
  <si>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</si>
  <si>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</si>
  <si>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</si>
  <si>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</si>
  <si>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</si>
  <si>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</si>
  <si>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</si>
  <si>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</si>
  <si>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</si>
  <si>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</si>
  <si>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</si>
  <si>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</si>
  <si>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</si>
  <si>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</si>
  <si>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</si>
  <si>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</si>
  <si>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</si>
  <si>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</si>
  <si>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</si>
  <si>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</si>
  <si>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</si>
  <si>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</si>
  <si>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</si>
  <si>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</si>
  <si>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</si>
  <si>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</si>
  <si>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</si>
  <si>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</si>
  <si>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</si>
  <si>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</si>
  <si>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</si>
  <si>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</si>
  <si>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</si>
  <si>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</si>
  <si>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</si>
  <si>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</si>
  <si>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</si>
  <si>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</si>
  <si>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</si>
  <si>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</si>
  <si>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</si>
  <si>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</si>
  <si>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</si>
  <si>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</si>
  <si>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</si>
  <si>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</si>
  <si>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</si>
  <si>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</si>
  <si>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</si>
  <si>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</si>
  <si>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</si>
  <si>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</si>
  <si>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</si>
  <si>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</si>
  <si>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</si>
  <si>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</si>
  <si>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</si>
  <si>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</si>
  <si>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</si>
  <si>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</si>
  <si>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</si>
  <si>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</si>
  <si>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</si>
  <si>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</si>
  <si>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</si>
  <si>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</si>
  <si>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</si>
  <si>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</si>
  <si>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</si>
  <si>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</si>
  <si>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</si>
  <si>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</si>
  <si>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</si>
  <si>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</si>
  <si>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</si>
  <si>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</si>
  <si>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</si>
  <si>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</si>
  <si>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</si>
  <si>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</si>
  <si>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</si>
  <si>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</si>
  <si>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</si>
  <si>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</si>
  <si>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</si>
  <si>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</si>
  <si>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</si>
  <si>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</si>
  <si>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</si>
  <si>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</si>
  <si>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</si>
  <si>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</si>
  <si>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</si>
  <si>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</si>
  <si>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</si>
  <si>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</si>
  <si>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</si>
  <si>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</si>
  <si>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</si>
  <si>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</si>
  <si>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</si>
  <si>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</si>
  <si>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</si>
  <si>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</si>
  <si>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</si>
  <si>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</si>
  <si>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</si>
  <si>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</si>
  <si>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</si>
  <si>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</si>
  <si>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</si>
  <si>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</si>
  <si>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</si>
  <si>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</si>
  <si>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</si>
  <si>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</si>
  <si>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</si>
  <si>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</si>
  <si>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</si>
  <si>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</si>
  <si>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</si>
  <si>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</si>
  <si>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</si>
  <si>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</si>
  <si>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</si>
  <si>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</si>
  <si>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</si>
  <si>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</si>
  <si>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</si>
  <si>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</si>
  <si>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</si>
  <si>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</si>
  <si>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</si>
  <si>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</si>
  <si>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</si>
  <si>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</si>
  <si>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</si>
  <si>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</si>
  <si>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</si>
  <si>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</si>
  <si>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</si>
  <si>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</si>
  <si>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</si>
  <si>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</si>
  <si>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</si>
  <si>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</si>
  <si>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</si>
  <si>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</si>
  <si>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</si>
  <si>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</si>
  <si>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</si>
  <si>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</si>
  <si>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</si>
  <si>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</si>
  <si>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</si>
  <si>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</si>
  <si>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</si>
  <si>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</si>
  <si>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</si>
  <si>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</si>
  <si>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</si>
  <si>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</si>
  <si>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</si>
  <si>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</si>
  <si>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</si>
  <si>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</si>
  <si>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</si>
  <si>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</si>
  <si>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</si>
  <si>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</si>
  <si>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</si>
  <si>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</si>
  <si>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</si>
  <si>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</si>
  <si>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</si>
  <si>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</si>
  <si>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</si>
  <si>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</si>
  <si>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</si>
  <si>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</si>
  <si>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</si>
  <si>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</si>
  <si>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</si>
  <si>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</si>
  <si>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</si>
  <si>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</si>
  <si>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</si>
  <si>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</si>
  <si>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</si>
  <si>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</si>
  <si>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</si>
  <si>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</si>
  <si>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</si>
  <si>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</si>
  <si>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</si>
  <si>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</si>
  <si>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</si>
  <si>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</si>
  <si>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</si>
  <si>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</si>
  <si>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</si>
  <si>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</si>
  <si>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</si>
  <si>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</si>
  <si>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</si>
  <si>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</si>
  <si>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</si>
  <si>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</si>
  <si>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</si>
  <si>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</si>
  <si>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</si>
  <si>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</si>
  <si>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</si>
  <si>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</si>
  <si>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</si>
  <si>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</si>
  <si>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</si>
  <si>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</si>
  <si>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</si>
  <si>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</si>
  <si>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</si>
  <si>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</si>
  <si>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</si>
  <si>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</si>
  <si>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</si>
  <si>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</si>
  <si>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</si>
  <si>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</si>
  <si>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</si>
  <si>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</si>
  <si>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</si>
  <si>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</si>
  <si>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</si>
  <si>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</si>
  <si>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</si>
  <si>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</si>
  <si>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</si>
  <si>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</si>
  <si>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</si>
  <si>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</si>
  <si>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</si>
  <si>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</si>
  <si>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</si>
  <si>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</si>
  <si>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</si>
  <si>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</si>
  <si>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</si>
  <si>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</si>
  <si>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</si>
  <si>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</si>
  <si>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</si>
  <si>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</si>
  <si>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</si>
  <si>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</si>
  <si>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</si>
  <si>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</si>
  <si>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</si>
  <si>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</si>
  <si>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</si>
  <si>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</si>
  <si>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</si>
  <si>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</si>
  <si>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</si>
  <si>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</si>
  <si>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</si>
  <si>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</si>
  <si>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</si>
  <si>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</si>
  <si>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</si>
  <si>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</si>
  <si>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</si>
  <si>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</si>
  <si>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</si>
  <si>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</si>
  <si>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</si>
  <si>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</si>
  <si>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</si>
  <si>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</si>
  <si>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</si>
  <si>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</si>
  <si>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>01.12.2020</t>
  </si>
  <si>
    <t>Барчишина</t>
  </si>
  <si>
    <t>Виктория</t>
  </si>
  <si>
    <t>Викторовна</t>
  </si>
  <si>
    <t>Басенко</t>
  </si>
  <si>
    <t>Елизавета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</si>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</sst>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5;&#1061;&#1053;&#1054;&#1051;&#1054;&#1043;&#1048;&#1071;%20%20%20&#1060;&#1086;&#1088;&#1084;&#1072;%203_2020%20&#1082;&#1086;&#1076;%20%2086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90;&#1077;&#1093;&#1085;&#1086;&#1083;&#1086;&#1075;&#1080;&#1103;%20(&#1078;)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1">
          <cell r="C11" t="str">
            <v>Гаврильчук</v>
          </cell>
          <cell r="D11" t="str">
            <v>Полина</v>
          </cell>
          <cell r="E11" t="str">
            <v>Владимировна</v>
          </cell>
          <cell r="F11" t="str">
            <v>Женский</v>
          </cell>
          <cell r="G11">
            <v>38645</v>
          </cell>
          <cell r="H11" t="str">
            <v>РОССИЯ</v>
          </cell>
          <cell r="I11" t="str">
            <v>не имеются</v>
          </cell>
          <cell r="J11">
            <v>868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Басенко</v>
          </cell>
          <cell r="F10" t="str">
            <v>Женский</v>
          </cell>
          <cell r="H10" t="str">
            <v>РОССИЯ</v>
          </cell>
          <cell r="I10" t="str">
            <v>не имеются</v>
          </cell>
          <cell r="J10">
            <v>866</v>
          </cell>
        </row>
        <row r="11">
          <cell r="C11" t="str">
            <v xml:space="preserve">Целуйко </v>
          </cell>
          <cell r="D11" t="str">
            <v>Софья</v>
          </cell>
          <cell r="E11" t="str">
            <v>Николаевна</v>
          </cell>
          <cell r="G11">
            <v>38656</v>
          </cell>
          <cell r="H11" t="str">
            <v>РОССИЯ</v>
          </cell>
          <cell r="I11" t="str">
            <v>не имеются</v>
          </cell>
          <cell r="J11">
            <v>866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" workbookViewId="0">
      <selection activeCell="M10" sqref="M10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5.8" customHeight="1" x14ac:dyDescent="0.3">
      <c r="A10" s="11" t="s">
        <v>33</v>
      </c>
      <c r="B10" s="12">
        <v>1</v>
      </c>
      <c r="C10" s="13" t="str">
        <f>[1]Форма3!C11</f>
        <v>Гаврильчук</v>
      </c>
      <c r="D10" s="13" t="str">
        <f>[1]Форма3!D11</f>
        <v>Полина</v>
      </c>
      <c r="E10" s="13" t="str">
        <f>[1]Форма3!E11</f>
        <v>Владимировна</v>
      </c>
      <c r="F10" s="19" t="str">
        <f>[1]Форма3!F11</f>
        <v>Женский</v>
      </c>
      <c r="G10" s="15">
        <f>[1]Форма3!G11</f>
        <v>38645</v>
      </c>
      <c r="H10" s="19" t="str">
        <f>[1]Форма3!H11</f>
        <v>РОССИЯ</v>
      </c>
      <c r="I10" s="19" t="str">
        <f>[1]Форма3!I11</f>
        <v>не имеются</v>
      </c>
      <c r="J10" s="42">
        <f>[1]Форма3!J11</f>
        <v>868</v>
      </c>
      <c r="K10" s="40" t="str">
        <f>VLOOKUP(J10,ОО!C:E,3,FALSE)</f>
        <v>муниципальное бюджетное общеобразовательное учреждение лицей г.Зернограда</v>
      </c>
      <c r="L10" s="14">
        <v>9</v>
      </c>
      <c r="M10" s="13" t="s">
        <v>324</v>
      </c>
      <c r="N10" s="14">
        <v>105.5</v>
      </c>
    </row>
    <row r="11" spans="1:14" ht="23.4" customHeight="1" x14ac:dyDescent="0.3">
      <c r="A11" s="11" t="str">
        <f t="shared" ref="A11:A12" si="0">$A$10</f>
        <v>Зерноградский</v>
      </c>
      <c r="B11" s="12">
        <v>2</v>
      </c>
      <c r="C11" s="13" t="s">
        <v>2801</v>
      </c>
      <c r="D11" s="13" t="s">
        <v>2802</v>
      </c>
      <c r="E11" s="13" t="s">
        <v>2803</v>
      </c>
      <c r="F11" s="19" t="str">
        <f>[2]Форма3!F10</f>
        <v>Женский</v>
      </c>
      <c r="G11" s="15">
        <v>38632</v>
      </c>
      <c r="H11" s="19" t="str">
        <f>[2]Форма3!H10</f>
        <v>РОССИЯ</v>
      </c>
      <c r="I11" s="19" t="str">
        <f>[2]Форма3!I10</f>
        <v>не имеются</v>
      </c>
      <c r="J11" s="42">
        <f>[2]Форма3!J10</f>
        <v>866</v>
      </c>
      <c r="K11" s="40" t="str">
        <f>VLOOKUP(J11,ОО!C:E,3,FALSE)</f>
        <v>муниципальное бюджетное общеобразовательное учреждение гимназия г.Зернограда</v>
      </c>
      <c r="L11" s="14">
        <v>9</v>
      </c>
      <c r="M11" s="13" t="s">
        <v>325</v>
      </c>
      <c r="N11" s="14">
        <v>101</v>
      </c>
    </row>
    <row r="12" spans="1:14" ht="25.2" customHeight="1" x14ac:dyDescent="0.3">
      <c r="A12" s="11" t="str">
        <f t="shared" si="0"/>
        <v>Зерноградский</v>
      </c>
      <c r="B12" s="12">
        <v>3</v>
      </c>
      <c r="C12" s="13" t="str">
        <f>[2]Форма3!C11</f>
        <v xml:space="preserve">Целуйко </v>
      </c>
      <c r="D12" s="13" t="str">
        <f>[2]Форма3!D11</f>
        <v>Софья</v>
      </c>
      <c r="E12" s="13" t="str">
        <f>[2]Форма3!E11</f>
        <v>Николаевна</v>
      </c>
      <c r="F12" s="19" t="s">
        <v>328</v>
      </c>
      <c r="G12" s="15">
        <f>[2]Форма3!G11</f>
        <v>38656</v>
      </c>
      <c r="H12" s="19" t="str">
        <f>[2]Форма3!H11</f>
        <v>РОССИЯ</v>
      </c>
      <c r="I12" s="19" t="str">
        <f>[2]Форма3!I11</f>
        <v>не имеются</v>
      </c>
      <c r="J12" s="42">
        <f>[2]Форма3!J11</f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9</v>
      </c>
      <c r="M12" s="13" t="s">
        <v>325</v>
      </c>
      <c r="N12" s="14">
        <v>84</v>
      </c>
    </row>
    <row r="13" spans="1:14" ht="24" x14ac:dyDescent="0.3">
      <c r="A13" s="11"/>
      <c r="B13" s="12">
        <v>4</v>
      </c>
      <c r="C13" s="13" t="s">
        <v>2804</v>
      </c>
      <c r="D13" s="13" t="s">
        <v>2805</v>
      </c>
      <c r="E13" s="13" t="s">
        <v>2806</v>
      </c>
      <c r="F13" s="19" t="s">
        <v>329</v>
      </c>
      <c r="G13" s="15">
        <v>38545</v>
      </c>
      <c r="H13" s="19" t="s">
        <v>70</v>
      </c>
      <c r="I13" s="19" t="s">
        <v>321</v>
      </c>
      <c r="J13" s="42">
        <v>866</v>
      </c>
      <c r="K13" s="40" t="str">
        <f>VLOOKUP(J13,ОО!C:E,3,FALSE)</f>
        <v>муниципальное бюджетное общеобразовательное учреждение гимназия г.Зернограда</v>
      </c>
      <c r="L13" s="14">
        <v>9</v>
      </c>
      <c r="M13" s="13" t="s">
        <v>325</v>
      </c>
      <c r="N13" s="14">
        <v>71</v>
      </c>
    </row>
    <row r="14" spans="1:14" x14ac:dyDescent="0.3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3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3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3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2020-12-02T13:01:17Z</dcterms:modified>
</cp:coreProperties>
</file>