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19416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 iterateDelta="1E-4"/>
</workbook>
</file>

<file path=xl/calcChain.xml><?xml version="1.0" encoding="utf-8"?>
<calcChain xmlns="http://schemas.openxmlformats.org/spreadsheetml/2006/main">
  <c r="C12" i="4" l="1"/>
  <c r="D12" i="4"/>
  <c r="E12" i="4"/>
  <c r="G12" i="4"/>
  <c r="H12" i="4"/>
  <c r="I12" i="4"/>
  <c r="J12" i="4"/>
  <c r="A11" i="4" l="1"/>
  <c r="A12" i="4"/>
  <c r="A13" i="4"/>
  <c r="A14" i="4"/>
  <c r="A15" i="4"/>
  <c r="A16" i="4" l="1"/>
  <c r="A17" i="4"/>
  <c r="A18" i="4"/>
  <c r="A19" i="4"/>
  <c r="K12" i="4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<sst xmlns="http://schemas.openxmlformats.org/spreadsheetml/2006/main" count="5406" uniqueCount="2831">
  <si>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</si>
  <si>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</si>
  <si>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</si>
  <si>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</si>
  <si>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</si>
  <si>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</si>
  <si>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</si>
  <si>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</si>
  <si>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</si>
  <si>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</si>
  <si>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</si>
  <si>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</si>
  <si>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</si>
  <si>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</si>
  <si>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</si>
  <si>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</si>
  <si>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</si>
  <si>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</si>
  <si>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</si>
  <si>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</si>
  <si>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</si>
  <si>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</si>
  <si>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</si>
  <si>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</si>
  <si>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</si>
  <si>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</si>
  <si>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</si>
  <si>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</si>
  <si>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</si>
  <si>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</si>
  <si>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</si>
  <si>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</si>
  <si>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</si>
  <si>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</si>
  <si>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</si>
  <si>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</si>
  <si>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</si>
  <si>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</si>
  <si>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</si>
  <si>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</si>
  <si>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</si>
  <si>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</si>
  <si>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</si>
  <si>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</si>
  <si>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</si>
  <si>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</si>
  <si>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</si>
  <si>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</si>
  <si>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</si>
  <si>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</si>
  <si>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</si>
  <si>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</si>
  <si>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</si>
  <si>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</si>
  <si>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</si>
  <si>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</si>
  <si>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</si>
  <si>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</si>
  <si>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</si>
  <si>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</si>
  <si>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</si>
  <si>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</si>
  <si>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</si>
  <si>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</si>
  <si>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</si>
  <si>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</si>
  <si>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</si>
  <si>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</si>
  <si>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</si>
  <si>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</si>
  <si>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</si>
  <si>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</si>
  <si>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</si>
  <si>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</si>
  <si>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</si>
  <si>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</si>
  <si>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</si>
  <si>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</si>
  <si>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</si>
  <si>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</si>
  <si>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</si>
  <si>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</si>
  <si>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</si>
  <si>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</si>
  <si>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</si>
  <si>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</si>
  <si>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</si>
  <si>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</si>
  <si>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</si>
  <si>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</si>
  <si>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</si>
  <si>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</si>
  <si>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</si>
  <si>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</si>
  <si>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</si>
  <si>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</si>
  <si>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</si>
  <si>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</si>
  <si>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</si>
  <si>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</si>
  <si>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</si>
  <si>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</si>
  <si>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</si>
  <si>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</si>
  <si>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</si>
  <si>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</si>
  <si>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</si>
  <si>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</si>
  <si>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</si>
  <si>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</si>
  <si>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</si>
  <si>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</si>
  <si>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</si>
  <si>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</si>
  <si>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</si>
  <si>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</si>
  <si>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</si>
  <si>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</si>
  <si>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</si>
  <si>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</si>
  <si>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</si>
  <si>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</si>
  <si>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</si>
  <si>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</si>
  <si>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</si>
  <si>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</si>
  <si>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</si>
  <si>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</si>
  <si>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</si>
  <si>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</si>
  <si>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</si>
  <si>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</si>
  <si>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</si>
  <si>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</si>
  <si>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</si>
  <si>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</si>
  <si>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</si>
  <si>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</si>
  <si>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</si>
  <si>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</si>
  <si>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</si>
  <si>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</si>
  <si>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</si>
  <si>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</si>
  <si>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</si>
  <si>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</si>
  <si>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</si>
  <si>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</si>
  <si>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</si>
  <si>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</si>
  <si>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</si>
  <si>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</si>
  <si>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</si>
  <si>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</si>
  <si>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</si>
  <si>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</si>
  <si>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</si>
  <si>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</si>
  <si>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</si>
  <si>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</si>
  <si>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</si>
  <si>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</si>
  <si>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</si>
  <si>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</si>
  <si>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</si>
  <si>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</si>
  <si>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</si>
  <si>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</si>
  <si>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</si>
  <si>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</si>
  <si>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</si>
  <si>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</si>
  <si>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</si>
  <si>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</si>
  <si>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</si>
  <si>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</si>
  <si>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</si>
  <si>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</si>
  <si>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</si>
  <si>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</si>
  <si>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</si>
  <si>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</si>
  <si>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</si>
  <si>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</si>
  <si>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</si>
  <si>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</si>
  <si>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</si>
  <si>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</si>
  <si>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</si>
  <si>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</si>
  <si>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</si>
  <si>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</si>
  <si>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</si>
  <si>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</si>
  <si>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</si>
  <si>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</si>
  <si>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</si>
  <si>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</si>
  <si>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</si>
  <si>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</si>
  <si>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</si>
  <si>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</si>
  <si>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</si>
  <si>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</si>
  <si>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</si>
  <si>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</si>
  <si>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</si>
  <si>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</si>
  <si>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</si>
  <si>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</si>
  <si>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</si>
  <si>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</si>
  <si>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</si>
  <si>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</si>
  <si>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</si>
  <si>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</si>
  <si>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</si>
  <si>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</si>
  <si>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</si>
  <si>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</si>
  <si>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</si>
  <si>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</si>
  <si>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</si>
  <si>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</si>
  <si>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</si>
  <si>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</si>
  <si>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</si>
  <si>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</si>
  <si>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</si>
  <si>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</si>
  <si>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</si>
  <si>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</si>
  <si>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</si>
  <si>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</si>
  <si>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</si>
  <si>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</si>
  <si>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</si>
  <si>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</si>
  <si>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</si>
  <si>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</si>
  <si>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</si>
  <si>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</si>
  <si>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</si>
  <si>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</si>
  <si>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</si>
  <si>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</si>
  <si>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</si>
  <si>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</si>
  <si>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</si>
  <si>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</si>
  <si>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</si>
  <si>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</si>
  <si>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</si>
  <si>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</si>
  <si>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</si>
  <si>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</si>
  <si>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</si>
  <si>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</si>
  <si>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</si>
  <si>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</si>
  <si>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</si>
  <si>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</si>
  <si>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</si>
  <si>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</si>
  <si>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</si>
  <si>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</si>
  <si>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</si>
  <si>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</si>
  <si>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</si>
  <si>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</si>
  <si>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</si>
  <si>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</si>
  <si>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</si>
  <si>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</si>
  <si>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</si>
  <si>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</si>
  <si>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</si>
  <si>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</si>
  <si>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</si>
  <si>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</si>
  <si>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</si>
  <si>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</si>
  <si>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</si>
  <si>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</si>
  <si>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</si>
  <si>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</si>
  <si>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</si>
  <si>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</si>
  <si>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</si>
  <si>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</si>
  <si>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</si>
  <si>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</si>
  <si>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</si>
  <si>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</si>
  <si>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</si>
  <si>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</si>
  <si>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</si>
  <si>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</si>
  <si>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</si>
  <si>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</si>
  <si>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</si>
  <si>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</si>
  <si>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</si>
  <si>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</si>
  <si>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</si>
  <si>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</si>
  <si>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</si>
  <si>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</si>
  <si>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</si>
  <si>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</si>
  <si>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</si>
  <si>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</si>
  <si>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</si>
  <si>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</si>
  <si>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</si>
  <si>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</si>
  <si>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</si>
  <si>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</si>
  <si>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</si>
  <si>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</si>
  <si>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</si>
  <si>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</si>
  <si>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</si>
  <si>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</si>
  <si>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</si>
  <si>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</si>
  <si>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</si>
  <si>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</si>
  <si>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</si>
  <si>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</si>
  <si>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</si>
  <si>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</si>
  <si>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</si>
  <si>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</si>
  <si>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</si>
  <si>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</si>
  <si>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</si>
  <si>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</si>
  <si>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</si>
  <si>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</si>
  <si>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</si>
  <si>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</si>
  <si>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</si>
  <si>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</si>
  <si>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</si>
  <si>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</si>
  <si>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</si>
  <si>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</si>
  <si>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</si>
  <si>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</si>
  <si>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</si>
  <si>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</si>
  <si>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</si>
  <si>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</si>
  <si>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</si>
  <si>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</si>
  <si>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</si>
  <si>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</si>
  <si>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</si>
  <si>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</si>
  <si>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</si>
  <si>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</si>
  <si>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</si>
  <si>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</si>
  <si>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</si>
  <si>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</si>
  <si>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</si>
  <si>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</si>
  <si>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</si>
  <si>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</si>
  <si>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</si>
  <si>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</si>
  <si>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</si>
  <si>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</si>
  <si>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</si>
  <si>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</si>
  <si>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</si>
  <si>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</si>
  <si>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</si>
  <si>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</si>
  <si>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</si>
  <si>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</si>
  <si>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</si>
  <si>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</si>
  <si>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</si>
  <si>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</si>
  <si>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</si>
  <si>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</si>
  <si>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</si>
  <si>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</si>
  <si>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</si>
  <si>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</si>
  <si>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</si>
  <si>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</si>
  <si>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</si>
  <si>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</si>
  <si>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</si>
  <si>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</si>
  <si>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</si>
  <si>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</si>
  <si>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</si>
  <si>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</si>
  <si>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</si>
  <si>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</si>
  <si>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</si>
  <si>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</si>
  <si>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</si>
  <si>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</si>
  <si>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</si>
  <si>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</si>
  <si>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</si>
  <si>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</si>
  <si>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</si>
  <si>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</si>
  <si>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</si>
  <si>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</si>
  <si>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</si>
  <si>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</si>
  <si>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</si>
  <si>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</si>
  <si>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</si>
  <si>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</si>
  <si>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</si>
  <si>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</si>
  <si>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</si>
  <si>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</si>
  <si>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</si>
  <si>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</si>
  <si>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</si>
  <si>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</si>
  <si>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</si>
  <si>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</si>
  <si>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</si>
  <si>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</si>
  <si>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</si>
  <si>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</si>
  <si>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</si>
  <si>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</si>
  <si>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</si>
  <si>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</si>
  <si>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</si>
  <si>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</si>
  <si>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</si>
  <si>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</si>
  <si>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</si>
  <si>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</si>
  <si>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</si>
  <si>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</si>
  <si>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</si>
  <si>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</si>
  <si>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</si>
  <si>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</si>
  <si>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</si>
  <si>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</si>
  <si>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</si>
  <si>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</si>
  <si>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</si>
  <si>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</si>
  <si>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</si>
  <si>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</si>
  <si>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</si>
  <si>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</si>
  <si>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</si>
  <si>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</si>
  <si>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</si>
  <si>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</si>
  <si>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</si>
  <si>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</si>
  <si>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</si>
  <si>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</si>
  <si>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</si>
  <si>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</si>
  <si>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</si>
  <si>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</si>
  <si>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</si>
  <si>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</si>
  <si>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</si>
  <si>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</si>
  <si>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</si>
  <si>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</si>
  <si>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</si>
  <si>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</si>
  <si>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</si>
  <si>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</si>
  <si>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</si>
  <si>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</si>
  <si>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</si>
  <si>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</si>
  <si>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</si>
  <si>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</si>
  <si>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</si>
  <si>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</si>
  <si>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</si>
  <si>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</si>
  <si>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</si>
  <si>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</si>
  <si>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</si>
  <si>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</si>
  <si>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</si>
  <si>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</si>
  <si>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</si>
  <si>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</si>
  <si>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</si>
  <si>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</si>
  <si>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</si>
  <si>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</si>
  <si>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</si>
  <si>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</si>
  <si>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</si>
  <si>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</si>
  <si>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</si>
  <si>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</si>
  <si>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</si>
  <si>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</si>
  <si>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</si>
  <si>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</si>
  <si>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</si>
  <si>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</si>
  <si>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</si>
  <si>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</si>
  <si>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</si>
  <si>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</si>
  <si>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</si>
  <si>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</si>
  <si>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</si>
  <si>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</si>
  <si>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</si>
  <si>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</si>
  <si>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</si>
  <si>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</si>
  <si>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</si>
  <si>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</si>
  <si>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</si>
  <si>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</si>
  <si>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</si>
  <si>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</si>
  <si>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</si>
  <si>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</si>
  <si>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</si>
  <si>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</si>
  <si>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</si>
  <si>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</si>
  <si>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</si>
  <si>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</si>
  <si>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</si>
  <si>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</si>
  <si>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</si>
  <si>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</si>
  <si>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</si>
  <si>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</si>
  <si>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</si>
  <si>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</si>
  <si>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</si>
  <si>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</si>
  <si>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</si>
  <si>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</si>
  <si>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</si>
  <si>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</si>
  <si>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</si>
  <si>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</si>
  <si>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</si>
  <si>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</si>
  <si>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</si>
  <si>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</si>
  <si>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</si>
  <si>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</si>
  <si>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</si>
  <si>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</si>
  <si>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</si>
  <si>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</si>
  <si>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</si>
  <si>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</si>
  <si>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</si>
  <si>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</si>
  <si>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</si>
  <si>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</si>
  <si>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</si>
  <si>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</si>
  <si>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</si>
  <si>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</si>
  <si>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</si>
  <si>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</si>
  <si>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</si>
  <si>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</si>
  <si>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</si>
  <si>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</si>
  <si>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</si>
  <si>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</si>
  <si>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</si>
  <si>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</si>
  <si>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</si>
  <si>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</si>
  <si>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</si>
  <si>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</si>
  <si>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</si>
  <si>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</si>
  <si>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</si>
  <si>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</si>
  <si>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</si>
  <si>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</si>
  <si>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</si>
  <si>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</si>
  <si>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</si>
  <si>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</si>
  <si>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</si>
  <si>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</si>
  <si>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</si>
  <si>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</si>
  <si>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</si>
  <si>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</si>
  <si>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</si>
  <si>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</si>
  <si>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</si>
  <si>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</si>
  <si>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</si>
  <si>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</si>
  <si>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</si>
  <si>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</si>
  <si>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</si>
  <si>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</si>
  <si>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</si>
  <si>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</si>
  <si>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</si>
  <si>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</si>
  <si>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</si>
  <si>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</si>
  <si>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</si>
  <si>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</si>
  <si>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</si>
  <si>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</si>
  <si>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</si>
  <si>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</si>
  <si>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</si>
  <si>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</si>
  <si>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</si>
  <si>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</si>
  <si>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</si>
  <si>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</si>
  <si>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</si>
  <si>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</si>
  <si>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</si>
  <si>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</si>
  <si>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</si>
  <si>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</si>
  <si>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</si>
  <si>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</si>
  <si>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</si>
  <si>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</si>
  <si>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</si>
  <si>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</si>
  <si>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</si>
  <si>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</si>
  <si>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</si>
  <si>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</si>
  <si>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</si>
  <si>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</si>
  <si>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</si>
  <si>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</si>
  <si>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</si>
  <si>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</si>
  <si>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</si>
  <si>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</si>
  <si>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</si>
  <si>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</si>
  <si>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</si>
  <si>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</si>
  <si>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</si>
  <si>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</si>
  <si>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</si>
  <si>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</si>
  <si>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</si>
  <si>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</si>
  <si>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</si>
  <si>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</si>
  <si>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</si>
  <si>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</si>
  <si>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</si>
  <si>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</si>
  <si>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</si>
  <si>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</si>
  <si>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</si>
  <si>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</si>
  <si>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</si>
  <si>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</si>
  <si>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</si>
  <si>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</si>
  <si>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</si>
  <si>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</si>
  <si>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</si>
  <si>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</si>
  <si>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</si>
  <si>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</si>
  <si>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</si>
  <si>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</si>
  <si>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</si>
  <si>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</si>
  <si>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</si>
  <si>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</si>
  <si>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</si>
  <si>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</si>
  <si>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</si>
  <si>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</si>
  <si>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</si>
  <si>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</si>
  <si>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</si>
  <si>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</si>
  <si>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</si>
  <si>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</si>
  <si>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</si>
  <si>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</si>
  <si>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</si>
  <si>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</si>
  <si>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</si>
  <si>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</si>
  <si>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</si>
  <si>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</si>
  <si>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</si>
  <si>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</si>
  <si>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</si>
  <si>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</si>
  <si>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</si>
  <si>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</si>
  <si>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</si>
  <si>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</si>
  <si>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</si>
  <si>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</si>
  <si>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</si>
  <si>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</si>
  <si>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</si>
  <si>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</si>
  <si>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</si>
  <si>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</si>
  <si>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</si>
  <si>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</si>
  <si>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</si>
  <si>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</si>
  <si>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</si>
  <si>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</si>
  <si>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</si>
  <si>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</si>
  <si>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</si>
  <si>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</si>
  <si>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</si>
  <si>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</si>
  <si>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</si>
  <si>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</si>
  <si>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</si>
  <si>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</si>
  <si>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</si>
  <si>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</si>
  <si>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</si>
  <si>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</si>
  <si>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</si>
  <si>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</si>
  <si>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</si>
  <si>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</si>
  <si>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</si>
  <si>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</si>
  <si>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</si>
  <si>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</si>
  <si>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</si>
  <si>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</si>
  <si>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</si>
  <si>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</si>
  <si>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</si>
  <si>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</si>
  <si>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</si>
  <si>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</si>
  <si>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</si>
  <si>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</si>
  <si>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</si>
  <si>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</si>
  <si>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</si>
  <si>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</si>
  <si>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</si>
  <si>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</si>
  <si>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</si>
  <si>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</si>
  <si>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</si>
  <si>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</si>
  <si>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</si>
  <si>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</si>
  <si>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</si>
  <si>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</si>
  <si>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</si>
  <si>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</si>
  <si>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</si>
  <si>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</si>
  <si>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</si>
  <si>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</si>
  <si>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</si>
  <si>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</si>
  <si>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</si>
  <si>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</si>
  <si>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</si>
  <si>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</si>
  <si>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</si>
  <si>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</si>
  <si>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</si>
  <si>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</si>
  <si>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</si>
  <si>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</si>
  <si>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</si>
  <si>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</si>
  <si>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</si>
  <si>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</si>
  <si>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</si>
  <si>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</si>
  <si>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</si>
  <si>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</si>
  <si>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</si>
  <si>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</si>
  <si>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</si>
  <si>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</si>
  <si>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</si>
  <si>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</si>
  <si>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</si>
  <si>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</si>
  <si>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</si>
  <si>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</si>
  <si>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</si>
  <si>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</si>
  <si>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</si>
  <si>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</si>
  <si>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</si>
  <si>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</si>
  <si>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</si>
  <si>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</si>
  <si>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</si>
  <si>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</si>
  <si>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</si>
  <si>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</si>
  <si>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</si>
  <si>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</si>
  <si>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</si>
  <si>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</si>
  <si>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</si>
  <si>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</si>
  <si>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</si>
  <si>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</si>
  <si>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</si>
  <si>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</si>
  <si>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</si>
  <si>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</si>
  <si>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</si>
  <si>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</si>
  <si>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</si>
  <si>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</si>
  <si>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</si>
  <si>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</si>
  <si>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</si>
  <si>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</si>
  <si>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</si>
  <si>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</si>
  <si>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</si>
  <si>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</si>
  <si>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</si>
  <si>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</si>
  <si>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</si>
  <si>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</si>
  <si>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</si>
  <si>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</si>
  <si>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</si>
  <si>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</si>
  <si>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</si>
  <si>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</si>
  <si>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</si>
  <si>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</si>
  <si>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</si>
  <si>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</si>
  <si>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</si>
  <si>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</si>
  <si>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</si>
  <si>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</si>
  <si>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</si>
  <si>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</si>
  <si>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</si>
  <si>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</si>
  <si>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</si>
  <si>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</si>
  <si>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</si>
  <si>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</si>
  <si>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</si>
  <si>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</si>
  <si>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</si>
  <si>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</si>
  <si>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</si>
  <si>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</si>
  <si>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</si>
  <si>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</si>
  <si>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</si>
  <si>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</si>
  <si>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</si>
  <si>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</si>
  <si>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</si>
  <si>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</si>
  <si>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</si>
  <si>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</si>
  <si>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</si>
  <si>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</si>
  <si>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</si>
  <si>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</si>
  <si>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</si>
  <si>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</si>
  <si>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</si>
  <si>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</si>
  <si>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</si>
  <si>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</si>
  <si>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</si>
  <si>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</si>
  <si>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</si>
  <si>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</si>
  <si>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</si>
  <si>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</si>
  <si>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</si>
  <si>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</si>
  <si>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</si>
  <si>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</si>
  <si>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</si>
  <si>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</si>
  <si>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</si>
  <si>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</si>
  <si>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</si>
  <si>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</si>
  <si>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</si>
  <si>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</si>
  <si>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</si>
  <si>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</si>
  <si>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</si>
  <si>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</si>
  <si>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</si>
  <si>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</si>
  <si>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</si>
  <si>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</si>
  <si>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</si>
  <si>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</si>
  <si>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</si>
  <si>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</si>
  <si>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</si>
  <si>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</si>
  <si>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</si>
  <si>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</si>
  <si>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</si>
  <si>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</si>
  <si>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</si>
  <si>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</si>
  <si>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</si>
  <si>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</si>
  <si>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</si>
  <si>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</si>
  <si>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</si>
  <si>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</si>
  <si>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</si>
  <si>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</si>
  <si>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</si>
  <si>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</si>
  <si>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</si>
  <si>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</si>
  <si>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</si>
  <si>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</si>
  <si>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</si>
  <si>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</si>
  <si>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</si>
  <si>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</si>
  <si>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</si>
  <si>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</si>
  <si>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</si>
  <si>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</si>
  <si>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</si>
  <si>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</si>
  <si>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</si>
  <si>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</si>
  <si>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</si>
  <si>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</si>
  <si>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</si>
  <si>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</si>
  <si>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</si>
  <si>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</si>
  <si>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</si>
  <si>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</si>
  <si>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</si>
  <si>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</si>
  <si>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</si>
  <si>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</si>
  <si>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</si>
  <si>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</si>
  <si>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</si>
  <si>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</si>
  <si>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</si>
  <si>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</si>
  <si>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</si>
  <si>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</si>
  <si>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</si>
  <si>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</si>
  <si>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</si>
  <si>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</si>
  <si>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</si>
  <si>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</si>
  <si>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</si>
  <si>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</si>
  <si>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</si>
  <si>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</si>
  <si>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</si>
  <si>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</si>
  <si>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</si>
  <si>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</si>
  <si>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</si>
  <si>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</si>
  <si>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</si>
  <si>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</si>
  <si>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</si>
  <si>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</si>
  <si>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</si>
  <si>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</si>
  <si>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</si>
  <si>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</si>
  <si>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</si>
  <si>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</si>
  <si>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</si>
  <si>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</si>
  <si>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</si>
  <si>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</si>
  <si>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</si>
  <si>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</si>
  <si>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</si>
  <si>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</si>
  <si>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</si>
  <si>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</si>
  <si>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</si>
  <si>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</si>
  <si>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</si>
  <si>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</si>
  <si>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</si>
  <si>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</si>
  <si>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</si>
  <si>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</si>
  <si>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</si>
  <si>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</si>
  <si>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</si>
  <si>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</si>
  <si>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</si>
  <si>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</si>
  <si>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</si>
  <si>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</si>
  <si>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</si>
  <si>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</si>
  <si>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</si>
  <si>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</si>
  <si>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</si>
  <si>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</si>
  <si>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</si>
  <si>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</si>
  <si>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</si>
  <si>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</si>
  <si>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</si>
  <si>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</si>
  <si>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</si>
  <si>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</si>
  <si>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</si>
  <si>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</si>
  <si>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</si>
  <si>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</si>
  <si>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</si>
  <si>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</si>
  <si>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</si>
  <si>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</si>
  <si>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</si>
  <si>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</si>
  <si>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</si>
  <si>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</si>
  <si>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</si>
  <si>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</si>
  <si>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</si>
  <si>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</si>
  <si>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</si>
  <si>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</si>
  <si>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</si>
  <si>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</si>
  <si>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</si>
  <si>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</si>
  <si>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</si>
  <si>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</si>
  <si>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</si>
  <si>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</si>
  <si>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</si>
  <si>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</si>
  <si>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</si>
  <si>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</si>
  <si>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</si>
  <si>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</si>
  <si>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</si>
  <si>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</si>
  <si>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</si>
  <si>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</si>
  <si>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</si>
  <si>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</si>
  <si>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</si>
  <si>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</si>
  <si>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</si>
  <si>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</si>
  <si>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</si>
  <si>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</si>
  <si>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</si>
  <si>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</si>
  <si>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</si>
  <si>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</si>
  <si>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</si>
  <si>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</si>
  <si>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</si>
  <si>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</si>
  <si>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</si>
  <si>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</si>
  <si>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</si>
  <si>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</si>
  <si>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</si>
  <si>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</si>
  <si>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</si>
  <si>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</si>
  <si>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</si>
  <si>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</si>
  <si>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</si>
  <si>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</si>
  <si>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</si>
  <si>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</si>
  <si>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</si>
  <si>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</si>
  <si>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</si>
  <si>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</si>
  <si>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</si>
  <si>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</si>
  <si>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</si>
  <si>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</si>
  <si>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</si>
  <si>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</si>
  <si>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</si>
  <si>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</si>
  <si>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</si>
  <si>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</si>
  <si>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</si>
  <si>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</si>
  <si>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</si>
  <si>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</si>
  <si>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</si>
  <si>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</si>
  <si>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</si>
  <si>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</si>
  <si>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</si>
  <si>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</si>
  <si>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</si>
  <si>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</si>
  <si>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</si>
  <si>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</si>
  <si>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</si>
  <si>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</si>
  <si>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</si>
  <si>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</si>
  <si>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</si>
  <si>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</si>
  <si>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</si>
  <si>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</si>
  <si>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</si>
  <si>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</si>
  <si>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</si>
  <si>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</si>
  <si>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</si>
  <si>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</si>
  <si>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</si>
  <si>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</si>
  <si>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</si>
  <si>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</si>
  <si>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</si>
  <si>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</si>
  <si>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</si>
  <si>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</si>
  <si>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</si>
  <si>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</si>
  <si>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</si>
  <si>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</si>
  <si>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</si>
  <si>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</si>
  <si>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</si>
  <si>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</si>
  <si>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</si>
  <si>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</si>
  <si>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</si>
  <si>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</si>
  <si>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</si>
  <si>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</si>
  <si>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</si>
  <si>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</si>
  <si>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</si>
  <si>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</si>
  <si>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</si>
  <si>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</si>
  <si>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</si>
  <si>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</si>
  <si>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</si>
  <si>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</si>
  <si>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</si>
  <si>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</si>
  <si>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</si>
  <si>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</si>
  <si>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</si>
  <si>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</si>
  <si>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</si>
  <si>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</si>
  <si>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</si>
  <si>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</si>
  <si>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</si>
  <si>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</si>
  <si>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</si>
  <si>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</si>
  <si>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</si>
  <si>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</si>
  <si>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</si>
  <si>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</si>
  <si>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</si>
  <si>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</si>
  <si>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</si>
  <si>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</si>
  <si>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</si>
  <si>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</si>
  <si>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</si>
  <si>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</si>
  <si>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</si>
  <si>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</si>
  <si>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</si>
  <si>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</si>
  <si>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</si>
  <si>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</si>
  <si>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</si>
  <si>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</si>
  <si>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</si>
  <si>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</si>
  <si>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</si>
  <si>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</si>
  <si>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</si>
  <si>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</si>
  <si>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</si>
  <si>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</si>
  <si>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</si>
  <si>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</si>
  <si>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</si>
  <si>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</si>
  <si>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</si>
  <si>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</si>
  <si>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</si>
  <si>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</si>
  <si>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</si>
  <si>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</si>
  <si>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</si>
  <si>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</si>
  <si>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</si>
  <si>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</si>
  <si>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</si>
  <si>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</si>
  <si>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</si>
  <si>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</si>
  <si>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</si>
  <si>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</si>
  <si>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</si>
  <si>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</si>
  <si>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</si>
  <si>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</si>
  <si>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</si>
  <si>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</si>
  <si>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</si>
  <si>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</si>
  <si>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</si>
  <si>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</si>
  <si>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</si>
  <si>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</si>
  <si>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</si>
  <si>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</si>
  <si>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</si>
  <si>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</si>
  <si>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</si>
  <si>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</si>
  <si>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</si>
  <si>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</si>
  <si>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</si>
  <si>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</si>
  <si>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</si>
  <si>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</si>
  <si>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</si>
  <si>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</si>
  <si>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</si>
  <si>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</si>
  <si>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</si>
  <si>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</si>
  <si>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</si>
  <si>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</si>
  <si>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</si>
  <si>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</si>
  <si>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</si>
  <si>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</si>
  <si>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</si>
  <si>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</si>
  <si>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</si>
  <si>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</si>
  <si>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</si>
  <si>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</si>
  <si>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</si>
  <si>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</si>
  <si>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</si>
  <si>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</si>
  <si>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</si>
  <si>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</si>
  <si>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</si>
  <si>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</si>
  <si>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</si>
  <si>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</si>
  <si>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</si>
  <si>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</si>
  <si>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</si>
  <si>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</si>
  <si>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</si>
  <si>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</si>
  <si>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</si>
  <si>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</si>
  <si>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</si>
  <si>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</si>
  <si>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</si>
  <si>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</si>
  <si>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</si>
  <si>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</si>
  <si>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</si>
  <si>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</si>
  <si>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</si>
  <si>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</si>
  <si>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</si>
  <si>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</si>
  <si>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</si>
  <si>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</si>
  <si>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</si>
  <si>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</si>
  <si>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</si>
  <si>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</si>
  <si>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</si>
  <si>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</si>
  <si>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</si>
  <si>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</si>
  <si>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</si>
  <si>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</si>
  <si>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</si>
  <si>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</si>
  <si>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</si>
  <si>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</si>
  <si>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</si>
  <si>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</si>
  <si>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</si>
  <si>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</si>
  <si>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</si>
  <si>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</si>
  <si>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</si>
  <si>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</si>
  <si>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</si>
  <si>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</si>
  <si>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</si>
  <si>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</si>
  <si>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</si>
  <si>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</si>
  <si>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</si>
  <si>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</si>
  <si>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</si>
  <si>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</si>
  <si>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</si>
  <si>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</si>
  <si>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</si>
  <si>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</si>
  <si>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</si>
  <si>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</si>
  <si>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</si>
  <si>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</si>
  <si>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</si>
  <si>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</si>
  <si>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</si>
  <si>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</si>
  <si>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</si>
  <si>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</si>
  <si>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</si>
  <si>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</si>
  <si>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</si>
  <si>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</si>
  <si>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</si>
  <si>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</si>
  <si>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</si>
  <si>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</si>
  <si>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</si>
  <si>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</si>
  <si>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</si>
  <si>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</si>
  <si>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</si>
  <si>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</si>
  <si>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</si>
  <si>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</si>
  <si>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</si>
  <si>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</si>
  <si>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</si>
  <si>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</si>
  <si>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</si>
  <si>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</si>
  <si>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</si>
  <si>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</si>
  <si>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</si>
  <si>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</si>
  <si>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</si>
  <si>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</si>
  <si>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</si>
  <si>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</si>
  <si>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</si>
  <si>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</si>
  <si>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</si>
  <si>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</si>
  <si>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</si>
  <si>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</si>
  <si>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</si>
  <si>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</si>
  <si>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</si>
  <si>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</si>
  <si>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</si>
  <si>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</si>
  <si>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</si>
  <si>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</si>
  <si>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</si>
  <si>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</si>
  <si>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</si>
  <si>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</si>
  <si>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</si>
  <si>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</si>
  <si>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</si>
  <si>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</si>
  <si>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</si>
  <si>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</si>
  <si>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</si>
  <si>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</si>
  <si>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</si>
  <si>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</si>
  <si>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</si>
  <si>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</si>
  <si>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</si>
  <si>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</si>
  <si>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</si>
  <si>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</si>
  <si>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</si>
  <si>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</si>
  <si>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</si>
  <si>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</si>
  <si>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</si>
  <si>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</si>
  <si>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</si>
  <si>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</si>
  <si>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</si>
  <si>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</si>
  <si>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</si>
  <si>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</si>
  <si>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</si>
  <si>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</si>
  <si>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</si>
  <si>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</si>
  <si>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</si>
  <si>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</si>
  <si>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</si>
  <si>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</si>
  <si>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</si>
  <si>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</si>
  <si>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</si>
  <si>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</si>
  <si>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</si>
  <si>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</si>
  <si>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</si>
  <si>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</si>
  <si>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</si>
  <si>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</si>
  <si>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</si>
  <si>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</si>
  <si>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</si>
  <si>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</si>
  <si>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</si>
  <si>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</si>
  <si>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</si>
  <si>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</si>
  <si>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</si>
  <si>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</si>
  <si>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</si>
  <si>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</si>
  <si>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</si>
  <si>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</si>
  <si>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</si>
  <si>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</si>
  <si>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</si>
  <si>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</si>
  <si>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</si>
  <si>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</si>
  <si>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</si>
  <si>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</si>
  <si>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</si>
  <si>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</si>
  <si>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</si>
  <si>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</si>
  <si>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</si>
  <si>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</si>
  <si>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</si>
  <si>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</si>
  <si>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</si>
  <si>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</si>
  <si>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</si>
  <si>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</si>
  <si>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</si>
  <si>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</si>
  <si>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</si>
  <si>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</si>
  <si>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</si>
  <si>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</si>
  <si>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</si>
  <si>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</si>
  <si>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</si>
  <si>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</si>
  <si>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</si>
  <si>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</si>
  <si>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</si>
  <si>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</si>
  <si>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</si>
  <si>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</si>
  <si>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</si>
  <si>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</si>
  <si>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</si>
  <si>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</si>
  <si>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</si>
  <si>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</si>
  <si>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</si>
  <si>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</si>
  <si>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</si>
  <si>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</si>
  <si>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</si>
  <si>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</si>
  <si>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</si>
  <si>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</si>
  <si>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</si>
  <si>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</si>
  <si>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</si>
  <si>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</si>
  <si>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</si>
  <si>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</si>
  <si>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</si>
  <si>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</si>
  <si>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</si>
  <si>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</si>
  <si>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</si>
  <si>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</si>
  <si>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</si>
  <si>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</si>
  <si>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</si>
  <si>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</si>
  <si>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</si>
  <si>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</si>
  <si>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</si>
  <si>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</si>
  <si>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</si>
  <si>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</si>
  <si>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</si>
  <si>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</si>
  <si>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</si>
  <si>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</si>
  <si>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</si>
  <si>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</si>
  <si>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</si>
  <si>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</si>
  <si>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</si>
  <si>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</si>
  <si>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</si>
  <si>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</si>
  <si>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</si>
  <si>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</si>
  <si>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</si>
  <si>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</si>
  <si>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</si>
  <si>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</si>
  <si>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</si>
  <si>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</si>
  <si>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</si>
  <si>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</si>
  <si>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</si>
  <si>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</si>
  <si>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</si>
  <si>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</si>
  <si>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</si>
  <si>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</si>
  <si>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</si>
  <si>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</si>
  <si>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</si>
  <si>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</si>
  <si>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</si>
  <si>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</si>
  <si>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</si>
  <si>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</si>
  <si>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</si>
  <si>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</si>
  <si>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</si>
  <si>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</si>
  <si>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</si>
  <si>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</si>
  <si>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</si>
  <si>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</si>
  <si>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</si>
  <si>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</si>
  <si>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</si>
  <si>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</si>
  <si>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</si>
  <si>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</si>
  <si>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</si>
  <si>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</si>
  <si>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</si>
  <si>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</si>
  <si>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</si>
  <si>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</si>
  <si>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</si>
  <si>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</si>
  <si>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</si>
  <si>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</si>
  <si>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</si>
  <si>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</si>
  <si>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</si>
  <si>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</si>
  <si>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</si>
  <si>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</si>
  <si>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</si>
  <si>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</si>
  <si>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</si>
  <si>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</si>
  <si>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</si>
  <si>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</si>
  <si>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</si>
  <si>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</si>
  <si>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</si>
  <si>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</si>
  <si>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</si>
  <si>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</si>
  <si>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</si>
  <si>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</si>
  <si>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</si>
  <si>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</si>
  <si>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</si>
  <si>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</si>
  <si>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</si>
  <si>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</si>
  <si>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</si>
  <si>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</si>
  <si>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</si>
  <si>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</si>
  <si>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</si>
  <si>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</si>
  <si>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</si>
  <si>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</si>
  <si>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</si>
  <si>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</si>
  <si>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</si>
  <si>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</si>
  <si>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</si>
  <si>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</si>
  <si>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</si>
  <si>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</si>
  <si>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</si>
  <si>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</si>
  <si>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</si>
  <si>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</si>
  <si>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</si>
  <si>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</si>
  <si>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</si>
  <si>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</si>
  <si>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</si>
  <si>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</si>
  <si>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</si>
  <si>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</si>
  <si>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</si>
  <si>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</si>
  <si>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</si>
  <si>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</si>
  <si>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</si>
  <si>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</si>
  <si>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</si>
  <si>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</si>
  <si>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</si>
  <si>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</si>
  <si>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</si>
  <si>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</si>
  <si>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</si>
  <si>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</si>
  <si>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</si>
  <si>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</si>
  <si>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</si>
  <si>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</si>
  <si>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</si>
  <si>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</si>
  <si>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</si>
  <si>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</si>
  <si>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</si>
  <si>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</si>
  <si>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</si>
  <si>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</si>
  <si>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</si>
  <si>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</si>
  <si>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</si>
  <si>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</si>
  <si>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</si>
  <si>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</si>
  <si>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</si>
  <si>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</si>
  <si>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</si>
  <si>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</si>
  <si>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</si>
  <si>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</si>
  <si>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</si>
  <si>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</si>
  <si>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</si>
  <si>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</si>
  <si>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</si>
  <si>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</si>
  <si>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</si>
  <si>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</si>
  <si>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</si>
  <si>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</si>
  <si>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</si>
  <si>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</si>
  <si>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</si>
  <si>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</si>
  <si>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</si>
  <si>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</si>
  <si>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</si>
  <si>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</si>
  <si>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</si>
  <si>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</si>
  <si>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</si>
  <si>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</si>
  <si>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</si>
  <si>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</si>
  <si>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</si>
  <si>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</si>
  <si>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</si>
  <si>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</si>
  <si>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</si>
  <si>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</si>
  <si>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</si>
  <si>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</si>
  <si>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</si>
  <si>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</si>
  <si>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</si>
  <si>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</si>
  <si>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</si>
  <si>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</si>
  <si>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</si>
  <si>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</si>
  <si>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</si>
  <si>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</si>
  <si>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</si>
  <si>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</si>
  <si>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</si>
  <si>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</si>
  <si>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</si>
  <si>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</si>
  <si>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</si>
  <si>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</si>
  <si>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</si>
  <si>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</si>
  <si>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</si>
  <si>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</si>
  <si>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</si>
  <si>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</si>
  <si>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</si>
  <si>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</si>
  <si>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</si>
  <si>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</si>
  <si>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</si>
  <si>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</si>
  <si>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</si>
  <si>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</si>
  <si>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</si>
  <si>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</si>
  <si>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</si>
  <si>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</si>
  <si>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</si>
  <si>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</si>
  <si>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</si>
  <si>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</si>
  <si>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</si>
  <si>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</si>
  <si>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</si>
  <si>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</si>
  <si>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</si>
  <si>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</si>
  <si>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</si>
  <si>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</si>
  <si>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</si>
  <si>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</si>
  <si>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</si>
  <si>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</si>
  <si>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</si>
  <si>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</si>
  <si>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</si>
  <si>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</si>
  <si>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</si>
  <si>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</si>
  <si>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</si>
  <si>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</si>
  <si>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</si>
  <si>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</si>
  <si>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</si>
  <si>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</si>
  <si>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</si>
  <si>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</si>
  <si>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</si>
  <si>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</si>
  <si>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</si>
  <si>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</si>
  <si>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</si>
  <si>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</si>
  <si>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</si>
  <si>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</si>
  <si>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</si>
  <si>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</si>
  <si>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</si>
  <si>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</si>
  <si>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</si>
  <si>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</si>
  <si>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</si>
  <si>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</si>
  <si>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</si>
  <si>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</si>
  <si>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</si>
  <si>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</si>
  <si>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</si>
  <si>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</si>
  <si>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</si>
  <si>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</si>
  <si>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</si>
  <si>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</si>
  <si>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</si>
  <si>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</si>
  <si>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</si>
  <si>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</si>
  <si>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</si>
  <si>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</si>
  <si>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</si>
  <si>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</si>
  <si>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</si>
  <si>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</si>
  <si>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</si>
  <si>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</si>
  <si>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</si>
  <si>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</si>
  <si>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</si>
  <si>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</si>
  <si>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</si>
  <si>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</si>
  <si>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</si>
  <si>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</si>
  <si>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</si>
  <si>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</si>
  <si>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</si>
  <si>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</si>
  <si>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</si>
  <si>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</si>
  <si>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</si>
  <si>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</si>
  <si>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</si>
  <si>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</si>
  <si>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</si>
  <si>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</si>
  <si>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</si>
  <si>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</si>
  <si>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</si>
  <si>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</si>
  <si>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</si>
  <si>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</si>
  <si>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</si>
  <si>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</si>
  <si>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</si>
  <si>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</si>
  <si>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</si>
  <si>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</si>
  <si>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</si>
  <si>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</si>
  <si>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</si>
  <si>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</si>
  <si>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</si>
  <si>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</si>
  <si>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</si>
  <si>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</si>
  <si>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</si>
  <si>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</si>
  <si>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</si>
  <si>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</si>
  <si>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</si>
  <si>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</si>
  <si>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</si>
  <si>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</si>
  <si>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</si>
  <si>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</si>
  <si>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</si>
  <si>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</si>
  <si>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</si>
  <si>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</si>
  <si>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</si>
  <si>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</si>
  <si>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</si>
  <si>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</si>
  <si>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</si>
  <si>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</si>
  <si>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</si>
  <si>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</si>
  <si>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</si>
  <si>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</si>
  <si>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</si>
  <si>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</si>
  <si>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</si>
  <si>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</si>
  <si>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</si>
  <si>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</si>
  <si>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</si>
  <si>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</si>
  <si>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</si>
  <si>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</si>
  <si>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</si>
  <si>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</si>
  <si>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</si>
  <si>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</si>
  <si>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</si>
  <si>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</si>
  <si>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</si>
  <si>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</si>
  <si>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</si>
  <si>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</si>
  <si>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</si>
  <si>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</si>
  <si>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</si>
  <si>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</si>
  <si>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</si>
  <si>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</si>
  <si>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</si>
  <si>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</si>
  <si>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</si>
  <si>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</si>
  <si>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</si>
  <si>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</si>
  <si>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</si>
  <si>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</si>
  <si>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</si>
  <si>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</si>
  <si>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</si>
  <si>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</si>
  <si>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</si>
  <si>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</si>
  <si>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</si>
  <si>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</si>
  <si>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</si>
  <si>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</si>
  <si>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</si>
  <si>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</si>
  <si>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</si>
  <si>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</si>
  <si>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</si>
  <si>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</si>
  <si>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</si>
  <si>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</si>
  <si>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</si>
  <si>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</si>
  <si>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</si>
  <si>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</si>
  <si>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</si>
  <si>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</si>
  <si>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</si>
  <si>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</si>
  <si>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</si>
  <si>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</si>
  <si>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</si>
  <si>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</si>
  <si>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</si>
  <si>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</si>
  <si>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</si>
  <si>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</si>
  <si>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</si>
  <si>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</si>
  <si>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</si>
  <si>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</si>
  <si>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</si>
  <si>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</si>
  <si>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</si>
  <si>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</si>
  <si>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</si>
  <si>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</si>
  <si>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</si>
  <si>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</si>
  <si>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</si>
  <si>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</si>
  <si>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</si>
  <si>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</si>
  <si>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</si>
  <si>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</si>
  <si>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</si>
  <si>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</si>
  <si>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</si>
  <si>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</si>
  <si>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</si>
  <si>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</si>
  <si>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</si>
  <si>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</si>
  <si>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</si>
  <si>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</si>
  <si>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</si>
  <si>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</si>
  <si>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</si>
  <si>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</si>
  <si>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</si>
  <si>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</si>
  <si>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</si>
  <si>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</si>
  <si>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</si>
  <si>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</si>
  <si>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</si>
  <si>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</si>
  <si>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</si>
  <si>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</si>
  <si>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</si>
  <si>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</si>
  <si>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</si>
  <si>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</si>
  <si>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</si>
  <si>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</si>
  <si>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</si>
  <si>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</si>
  <si>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</si>
  <si>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</si>
  <si>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</si>
  <si>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</si>
  <si>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</si>
  <si>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</si>
  <si>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</si>
  <si>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</si>
  <si>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</si>
  <si>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</si>
  <si>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</si>
  <si>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</si>
  <si>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</si>
  <si>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</si>
  <si>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</si>
  <si>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</si>
  <si>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</si>
  <si>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</si>
  <si>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</si>
  <si>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</si>
  <si>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</si>
  <si>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</si>
  <si>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</si>
  <si>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</si>
  <si>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</si>
  <si>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</si>
  <si>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</si>
  <si>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</si>
  <si>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</si>
  <si>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</si>
  <si>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</si>
  <si>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</si>
  <si>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</si>
  <si>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</si>
  <si>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</si>
  <si>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</si>
  <si>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</si>
  <si>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</si>
  <si>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</si>
  <si>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</si>
  <si>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</si>
  <si>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</si>
  <si>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</si>
  <si>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</si>
  <si>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</si>
  <si>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</si>
  <si>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</si>
  <si>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</si>
  <si>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</si>
  <si>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</si>
  <si>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</si>
  <si>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</si>
  <si>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</si>
  <si>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</si>
  <si>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</si>
  <si>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</si>
  <si>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</si>
  <si>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</si>
  <si>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</si>
  <si>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</si>
  <si>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</si>
  <si>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</si>
  <si>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</si>
  <si>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</si>
  <si>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</si>
  <si>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</si>
  <si>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</si>
  <si>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</si>
  <si>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</si>
  <si>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</si>
  <si>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</si>
  <si>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</si>
  <si>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</si>
  <si>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</si>
  <si>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</si>
  <si>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</si>
  <si>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</si>
  <si>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</si>
  <si>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</si>
  <si>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</si>
  <si>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</si>
  <si>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</si>
  <si>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</si>
  <si>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</si>
  <si>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</si>
  <si>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</si>
  <si>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</si>
  <si>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</si>
  <si>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</si>
  <si>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</si>
  <si>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</si>
  <si>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</si>
  <si>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</si>
  <si>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</si>
  <si>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</si>
  <si>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</si>
  <si>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</si>
  <si>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</si>
  <si>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</si>
  <si>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</si>
  <si>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</si>
  <si>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</si>
  <si>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</si>
  <si>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</si>
  <si>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</si>
  <si>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</si>
  <si>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</si>
  <si>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</si>
  <si>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</si>
  <si>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</si>
  <si>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</si>
  <si>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</si>
  <si>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</si>
  <si>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</si>
  <si>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</si>
  <si>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</si>
  <si>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</si>
  <si>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</si>
  <si>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</si>
  <si>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</si>
  <si>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</si>
  <si>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</si>
  <si>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</si>
  <si>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</si>
  <si>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</si>
  <si>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</si>
  <si>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</si>
  <si>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</si>
  <si>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</si>
  <si>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</si>
  <si>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</si>
  <si>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</si>
  <si>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</si>
  <si>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</si>
  <si>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</si>
  <si>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</si>
  <si>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</si>
  <si>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</si>
  <si>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</si>
  <si>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</si>
  <si>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</si>
  <si>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</si>
  <si>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</si>
  <si>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</si>
  <si>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</si>
  <si>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</si>
  <si>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</si>
  <si>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</si>
  <si>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</si>
  <si>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</si>
  <si>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</si>
  <si>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</si>
  <si>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</si>
  <si>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</si>
  <si>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</si>
  <si>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</si>
  <si>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</si>
  <si>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</si>
  <si>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</si>
  <si>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</si>
  <si>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</si>
  <si>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</si>
  <si>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</si>
  <si>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</si>
  <si>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</si>
  <si>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</si>
  <si>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</si>
  <si>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</si>
  <si>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</si>
  <si>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</si>
  <si>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</si>
  <si>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</si>
  <si>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</si>
  <si>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</si>
  <si>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</si>
  <si>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</si>
  <si>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</si>
  <si>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</si>
  <si>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</si>
  <si>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</si>
  <si>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</si>
  <si>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</si>
  <si>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</si>
  <si>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</si>
  <si>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</si>
  <si>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</si>
  <si>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</si>
  <si>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</si>
  <si>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</si>
  <si>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</si>
  <si>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</si>
  <si>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</si>
  <si>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</si>
  <si>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</si>
  <si>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</si>
  <si>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</si>
  <si>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</si>
  <si>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</si>
  <si>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</si>
  <si>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</si>
  <si>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</si>
  <si>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</si>
  <si>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</si>
  <si>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</si>
  <si>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</si>
  <si>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</si>
  <si>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</si>
  <si>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</si>
  <si>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</si>
  <si>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</si>
  <si>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</si>
  <si>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</si>
  <si>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</si>
  <si>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</si>
  <si>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</si>
  <si>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</si>
  <si>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</si>
  <si>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</si>
  <si>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</si>
  <si>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</si>
  <si>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</si>
  <si>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</si>
  <si>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</si>
  <si>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</si>
  <si>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</si>
  <si>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</si>
  <si>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</si>
  <si>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</si>
  <si>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</si>
  <si>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</si>
  <si>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</si>
  <si>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</si>
  <si>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</si>
  <si>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</si>
  <si>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</si>
  <si>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</si>
  <si>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</si>
  <si>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</si>
  <si>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</si>
  <si>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</si>
  <si>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</si>
  <si>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</si>
  <si>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</si>
  <si>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</si>
  <si>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</si>
  <si>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</si>
  <si>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</si>
  <si>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</si>
  <si>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</si>
  <si>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</si>
  <si>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</si>
  <si>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</si>
  <si>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</si>
  <si>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</si>
  <si>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</si>
  <si>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</si>
  <si>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</si>
  <si>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</si>
  <si>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</si>
  <si>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</si>
  <si>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</si>
  <si>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</si>
  <si>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</si>
  <si>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</si>
  <si>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</si>
  <si>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</si>
  <si>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</si>
  <si>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</si>
  <si>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</si>
  <si>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</si>
  <si>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</si>
  <si>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</si>
  <si>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</si>
  <si>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</si>
  <si>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</si>
  <si>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</si>
  <si>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</si>
  <si>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</si>
  <si>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</si>
  <si>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</si>
  <si>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</si>
  <si>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</si>
  <si>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</si>
  <si>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</si>
  <si>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</si>
  <si>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</si>
  <si>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</si>
  <si>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</si>
  <si>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</si>
  <si>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</si>
  <si>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</si>
  <si>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</si>
  <si>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</si>
  <si>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</si>
  <si>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</si>
  <si>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</si>
  <si>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</si>
  <si>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</si>
  <si>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</si>
  <si>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</si>
  <si>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</si>
  <si>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</si>
  <si>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</si>
  <si>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</si>
  <si>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</si>
  <si>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</si>
  <si>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</si>
  <si>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</si>
  <si>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</si>
  <si>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</si>
  <si>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</si>
  <si>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</si>
  <si>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</si>
  <si>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</si>
  <si>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</si>
  <si>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</si>
  <si>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</si>
  <si>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</si>
  <si>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</si>
  <si>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</si>
  <si>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</si>
  <si>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</si>
  <si>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</si>
  <si>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</si>
  <si>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</si>
  <si>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</si>
  <si>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</si>
  <si>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</si>
  <si>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</si>
  <si>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</si>
  <si>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</si>
  <si>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</si>
  <si>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</si>
  <si>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</si>
  <si>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</si>
  <si>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</si>
  <si>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</si>
  <si>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</si>
  <si>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</si>
  <si>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</si>
  <si>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</si>
  <si>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</si>
  <si>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</si>
  <si>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</si>
  <si>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</si>
  <si>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</si>
  <si>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</si>
  <si>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</si>
  <si>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</si>
  <si>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</si>
  <si>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</si>
  <si>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</si>
  <si>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</si>
  <si>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</si>
  <si>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</si>
  <si>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</si>
  <si>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</si>
  <si>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</si>
  <si>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</si>
  <si>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</si>
  <si>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</si>
  <si>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</si>
  <si>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</si>
  <si>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</si>
  <si>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</si>
  <si>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</si>
  <si>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</si>
  <si>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</si>
  <si>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</si>
  <si>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</si>
  <si>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</si>
  <si>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</si>
  <si>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</si>
  <si>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</si>
  <si>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</si>
  <si>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</si>
  <si>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</si>
  <si>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</si>
  <si>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</si>
  <si>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</si>
  <si>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</si>
  <si>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</si>
  <si>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</si>
  <si>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</si>
  <si>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</si>
  <si>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</si>
  <si>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</si>
  <si>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</si>
  <si>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</si>
  <si>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</si>
  <si>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</si>
  <si>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</si>
  <si>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</si>
  <si>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</si>
  <si>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</si>
  <si>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</si>
  <si>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</si>
  <si>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</si>
  <si>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</si>
  <si>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</si>
  <si>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</si>
  <si>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</si>
  <si>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</si>
  <si>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</si>
  <si>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</si>
  <si>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</si>
  <si>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</si>
  <si>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</si>
  <si>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</si>
  <si>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</si>
  <si>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</si>
  <si>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</si>
  <si>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</si>
  <si>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</si>
  <si>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</si>
  <si>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</si>
  <si>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</si>
  <si>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</si>
  <si>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</si>
  <si>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</si>
  <si>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</si>
  <si>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</si>
  <si>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</si>
  <si>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</si>
  <si>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</si>
  <si>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</si>
  <si>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</si>
  <si>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</si>
  <si>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</si>
  <si>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</si>
  <si>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</si>
  <si>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</si>
  <si>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</si>
  <si>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</si>
  <si>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</si>
  <si>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</si>
  <si>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</si>
  <si>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</si>
  <si>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</si>
  <si>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</si>
  <si>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</si>
  <si>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</si>
  <si>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</si>
  <si>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</si>
  <si>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</si>
  <si>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</si>
  <si>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</si>
  <si>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</si>
  <si>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</si>
  <si>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</si>
  <si>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</si>
  <si>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</si>
  <si>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</si>
  <si>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</si>
  <si>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</si>
  <si>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</si>
  <si>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</si>
  <si>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</si>
  <si>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</si>
  <si>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</si>
  <si>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</si>
  <si>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</si>
  <si>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</si>
  <si>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</si>
  <si>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</si>
  <si>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</si>
  <si>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</si>
  <si>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</si>
  <si>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</si>
  <si>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</si>
  <si>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</si>
  <si>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</si>
  <si>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</si>
  <si>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</si>
  <si>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</si>
  <si>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</si>
  <si>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</si>
  <si>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</si>
  <si>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</si>
  <si>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</si>
  <si>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</si>
  <si>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</si>
  <si>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</si>
  <si>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</si>
  <si>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</si>
  <si>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</si>
  <si>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</si>
  <si>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</si>
  <si>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</si>
  <si>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</si>
  <si>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</si>
  <si>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</si>
  <si>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</si>
  <si>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</si>
  <si>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</si>
  <si>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</si>
  <si>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</si>
  <si>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</si>
  <si>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</si>
  <si>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</si>
  <si>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</si>
  <si>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</si>
  <si>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</si>
  <si>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</si>
  <si>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</si>
  <si>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</si>
  <si>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</si>
  <si>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</si>
  <si>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</si>
  <si>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</si>
  <si>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</si>
  <si>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</si>
  <si>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</si>
  <si>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</si>
  <si>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</si>
  <si>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</si>
  <si>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</si>
  <si>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</si>
  <si>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</si>
  <si>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</si>
  <si>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</si>
  <si>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</si>
  <si>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</si>
  <si>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</si>
  <si>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</si>
  <si>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</si>
  <si>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</si>
  <si>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</si>
  <si>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</si>
  <si>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</si>
  <si>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</si>
  <si>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</si>
  <si>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</si>
  <si>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</si>
  <si>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</si>
  <si>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</si>
  <si>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</si>
  <si>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</si>
  <si>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</si>
  <si>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</si>
  <si>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</si>
  <si>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</si>
  <si>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</si>
  <si>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</si>
  <si>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</si>
  <si>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</si>
  <si>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</si>
  <si>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</si>
  <si>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</si>
  <si>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</si>
  <si>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</si>
  <si>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</si>
  <si>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</si>
  <si>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</si>
  <si>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</si>
  <si>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</si>
  <si>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</si>
  <si>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</si>
  <si>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</si>
  <si>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</si>
  <si>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</si>
  <si>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</si>
  <si>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</si>
  <si>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</si>
  <si>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</si>
  <si>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</si>
  <si>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</si>
  <si>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</si>
  <si>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</si>
  <si>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</si>
  <si>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</si>
  <si>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</si>
  <si>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</si>
  <si>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</si>
  <si>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</si>
  <si>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</si>
  <si>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</si>
  <si>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</si>
  <si>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</si>
  <si>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</si>
  <si>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</si>
  <si>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</si>
  <si>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</si>
  <si>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</si>
  <si>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</si>
  <si>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</si>
  <si>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</si>
  <si>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</si>
  <si>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</si>
  <si>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</si>
  <si>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</si>
  <si>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</si>
  <si>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</si>
  <si>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</si>
  <si>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</si>
  <si>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</si>
  <si>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</si>
  <si>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</si>
  <si>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</si>
  <si>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</si>
  <si>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</si>
  <si>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</si>
  <si>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</si>
  <si>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</si>
  <si>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</si>
  <si>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</si>
  <si>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</si>
  <si>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</si>
  <si>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</si>
  <si>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</si>
  <si>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</si>
  <si>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</si>
  <si>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</si>
  <si>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</si>
  <si>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</si>
  <si>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</si>
  <si>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</si>
  <si>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</si>
  <si>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</si>
  <si>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</si>
  <si>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</si>
  <si>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</si>
  <si>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</si>
  <si>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</si>
  <si>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</si>
  <si>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</si>
  <si>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</si>
  <si>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</si>
  <si>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</si>
  <si>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</si>
  <si>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</si>
  <si>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</si>
  <si>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</si>
  <si>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</si>
  <si>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</si>
  <si>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</si>
  <si>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</si>
  <si>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</si>
  <si>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</si>
  <si>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</si>
  <si>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</si>
  <si>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</si>
  <si>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</si>
  <si>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</si>
  <si>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</si>
  <si>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</si>
  <si>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</si>
  <si>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</si>
  <si>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</si>
  <si>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</si>
  <si>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</si>
  <si>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</si>
  <si>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</si>
  <si>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</si>
  <si>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</si>
  <si>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</si>
  <si>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</si>
  <si>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</si>
  <si>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</si>
  <si>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</si>
  <si>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</si>
  <si>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</si>
  <si>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</si>
  <si>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</si>
  <si>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</si>
  <si>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</si>
  <si>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</si>
  <si>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</si>
  <si>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</si>
  <si>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</si>
  <si>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</si>
  <si>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</si>
  <si>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</si>
  <si>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</si>
  <si>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</si>
  <si>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</si>
  <si>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</si>
  <si>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</si>
  <si>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</si>
  <si>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</si>
  <si>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</si>
  <si>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</si>
  <si>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</si>
  <si>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</si>
  <si>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</si>
  <si>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</si>
  <si>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</si>
  <si>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</si>
  <si>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</si>
  <si>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</si>
  <si>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</si>
  <si>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</si>
  <si>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</si>
  <si>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</si>
  <si>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</si>
  <si>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</si>
  <si>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</si>
  <si>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</si>
  <si>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</si>
  <si>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</si>
  <si>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</si>
  <si>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</si>
  <si>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</si>
  <si>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</si>
  <si>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</si>
  <si>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</si>
  <si>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</si>
  <si>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</si>
  <si>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</si>
  <si>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</si>
  <si>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</si>
  <si>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</si>
  <si>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</si>
  <si>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</si>
  <si>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</si>
  <si>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</si>
  <si>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</si>
  <si>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</si>
  <si>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</si>
  <si>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</si>
  <si>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</si>
  <si>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</si>
  <si>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</si>
  <si>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</si>
  <si>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</si>
  <si>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</si>
  <si>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</si>
  <si>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</si>
  <si>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</si>
  <si>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</si>
  <si>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</si>
  <si>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</si>
  <si>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</si>
  <si>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</si>
  <si>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</si>
  <si>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</si>
  <si>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</si>
  <si>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</si>
  <si>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</si>
  <si>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</si>
  <si>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</si>
  <si>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</si>
  <si>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</si>
  <si>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</si>
  <si>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</si>
  <si>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</si>
  <si>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</si>
  <si>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</si>
  <si>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</si>
  <si>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</si>
  <si>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</si>
  <si>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</si>
  <si>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</si>
  <si>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</si>
  <si>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</si>
  <si>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</si>
  <si>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</si>
  <si>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</si>
  <si>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</si>
  <si>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</si>
  <si>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</si>
  <si>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</si>
  <si>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</si>
  <si>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</si>
  <si>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</si>
  <si>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</si>
  <si>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</si>
  <si>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</si>
  <si>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</si>
  <si>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</si>
  <si>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01.12.2020</t>
  </si>
  <si>
    <t>Дениченко</t>
  </si>
  <si>
    <t>Юлия</t>
  </si>
  <si>
    <t>Вячеславовна</t>
  </si>
  <si>
    <t>не имеется</t>
  </si>
  <si>
    <t xml:space="preserve">Новикова </t>
  </si>
  <si>
    <t xml:space="preserve">Диана </t>
  </si>
  <si>
    <t>Михайловна</t>
  </si>
  <si>
    <t>Беликова</t>
  </si>
  <si>
    <t>Софья</t>
  </si>
  <si>
    <t>Степановна</t>
  </si>
  <si>
    <t xml:space="preserve">Соловьева </t>
  </si>
  <si>
    <t xml:space="preserve">Евгения </t>
  </si>
  <si>
    <t>Андреевна</t>
  </si>
  <si>
    <t>Туманова</t>
  </si>
  <si>
    <t>Валерия</t>
  </si>
  <si>
    <t>Павловна</t>
  </si>
  <si>
    <t xml:space="preserve">Бакоян </t>
  </si>
  <si>
    <t xml:space="preserve">Ангелина </t>
  </si>
  <si>
    <t>Юрьевна</t>
  </si>
  <si>
    <t xml:space="preserve">Грачева </t>
  </si>
  <si>
    <t xml:space="preserve">Лидия </t>
  </si>
  <si>
    <t>Владимировна</t>
  </si>
  <si>
    <t>Хурда</t>
  </si>
  <si>
    <t xml:space="preserve"> Диана</t>
  </si>
  <si>
    <t xml:space="preserve"> Евгеньевна</t>
  </si>
  <si>
    <t xml:space="preserve">Плотник </t>
  </si>
  <si>
    <t xml:space="preserve">Марина </t>
  </si>
  <si>
    <t>Александровна</t>
  </si>
  <si>
    <t>Баранникова</t>
  </si>
  <si>
    <t>Ангелика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</si>
</sst>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54;&#1056;&#1052;&#1040;%203%20&#1058;&#1077;&#1093;&#1085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 (м)"/>
      <sheetName val="8 класс (д)"/>
      <sheetName val="Лист3"/>
    </sheetNames>
    <sheetDataSet>
      <sheetData sheetId="0"/>
      <sheetData sheetId="1">
        <row r="10">
          <cell r="C10" t="str">
            <v>Дениченко</v>
          </cell>
        </row>
        <row r="12">
          <cell r="C12" t="str">
            <v>Польникова</v>
          </cell>
          <cell r="D12" t="str">
            <v>Альбина</v>
          </cell>
          <cell r="E12" t="str">
            <v>Витальевна</v>
          </cell>
          <cell r="G12">
            <v>38994</v>
          </cell>
          <cell r="H12" t="str">
            <v>РОССИЯ</v>
          </cell>
          <cell r="I12" t="str">
            <v>не имеется</v>
          </cell>
          <cell r="J12">
            <v>871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M11" sqref="M1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200000000000003" customHeight="1" x14ac:dyDescent="0.3">
      <c r="A10" s="11" t="s">
        <v>33</v>
      </c>
      <c r="B10" s="12">
        <v>1</v>
      </c>
      <c r="C10" s="13" t="s">
        <v>2805</v>
      </c>
      <c r="D10" s="13" t="s">
        <v>2806</v>
      </c>
      <c r="E10" s="13" t="s">
        <v>2807</v>
      </c>
      <c r="F10" s="19" t="s">
        <v>329</v>
      </c>
      <c r="G10" s="15">
        <v>39022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8</v>
      </c>
      <c r="M10" s="13" t="s">
        <v>325</v>
      </c>
      <c r="N10" s="14">
        <v>57</v>
      </c>
    </row>
    <row r="11" spans="1:14" ht="36.6" customHeight="1" x14ac:dyDescent="0.3">
      <c r="A11" s="11" t="str">
        <f t="shared" ref="A11:A15" si="0">$A$10</f>
        <v>Зерноградский</v>
      </c>
      <c r="B11" s="12">
        <v>2</v>
      </c>
      <c r="C11" s="13" t="s">
        <v>2811</v>
      </c>
      <c r="D11" s="13" t="s">
        <v>2812</v>
      </c>
      <c r="E11" s="13" t="s">
        <v>2813</v>
      </c>
      <c r="F11" s="19" t="s">
        <v>329</v>
      </c>
      <c r="G11" s="15">
        <v>38859</v>
      </c>
      <c r="H11" s="19" t="s">
        <v>70</v>
      </c>
      <c r="I11" s="19" t="s">
        <v>321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8</v>
      </c>
      <c r="M11" s="13" t="s">
        <v>325</v>
      </c>
      <c r="N11" s="14">
        <v>57</v>
      </c>
    </row>
    <row r="12" spans="1:14" ht="37.200000000000003" customHeight="1" x14ac:dyDescent="0.3">
      <c r="A12" s="11" t="str">
        <f t="shared" si="0"/>
        <v>Зерноградский</v>
      </c>
      <c r="B12" s="12">
        <v>3</v>
      </c>
      <c r="C12" s="13" t="str">
        <f>'[1]8 класс (д)'!C12</f>
        <v>Польникова</v>
      </c>
      <c r="D12" s="13" t="str">
        <f>'[1]8 класс (д)'!D12</f>
        <v>Альбина</v>
      </c>
      <c r="E12" s="13" t="str">
        <f>'[1]8 класс (д)'!E12</f>
        <v>Витальевна</v>
      </c>
      <c r="F12" s="19" t="s">
        <v>329</v>
      </c>
      <c r="G12" s="15">
        <f>'[1]8 класс (д)'!G12</f>
        <v>38994</v>
      </c>
      <c r="H12" s="19" t="str">
        <f>'[1]8 класс (д)'!H12</f>
        <v>РОССИЯ</v>
      </c>
      <c r="I12" s="19" t="str">
        <f>'[1]8 класс (д)'!I12</f>
        <v>не имеется</v>
      </c>
      <c r="J12" s="42">
        <f>'[1]8 класс (д)'!J12</f>
        <v>871</v>
      </c>
      <c r="K12" s="40" t="str">
        <f>VLOOKUP(J12,ОО!C:E,3,FALSE)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2" s="14">
        <v>8</v>
      </c>
      <c r="M12" s="13" t="s">
        <v>325</v>
      </c>
      <c r="N12" s="14">
        <v>56</v>
      </c>
    </row>
    <row r="13" spans="1:14" ht="25.2" customHeight="1" x14ac:dyDescent="0.3">
      <c r="A13" s="11" t="str">
        <f t="shared" si="0"/>
        <v>Зерноградский</v>
      </c>
      <c r="B13" s="12">
        <v>4</v>
      </c>
      <c r="C13" s="13" t="s">
        <v>2820</v>
      </c>
      <c r="D13" s="13" t="s">
        <v>2821</v>
      </c>
      <c r="E13" s="13" t="s">
        <v>2822</v>
      </c>
      <c r="F13" s="19" t="s">
        <v>329</v>
      </c>
      <c r="G13" s="15">
        <v>39054</v>
      </c>
      <c r="H13" s="19" t="s">
        <v>70</v>
      </c>
      <c r="I13" s="19" t="s">
        <v>321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8</v>
      </c>
      <c r="M13" s="13" t="s">
        <v>325</v>
      </c>
      <c r="N13" s="14">
        <v>53</v>
      </c>
    </row>
    <row r="14" spans="1:14" ht="36" customHeight="1" x14ac:dyDescent="0.3">
      <c r="A14" s="11" t="str">
        <f t="shared" si="0"/>
        <v>Зерноградский</v>
      </c>
      <c r="B14" s="12">
        <v>5</v>
      </c>
      <c r="C14" s="13" t="s">
        <v>2826</v>
      </c>
      <c r="D14" s="13" t="s">
        <v>2827</v>
      </c>
      <c r="E14" s="13" t="s">
        <v>2828</v>
      </c>
      <c r="F14" s="19" t="s">
        <v>329</v>
      </c>
      <c r="G14" s="15">
        <v>38975</v>
      </c>
      <c r="H14" s="19" t="s">
        <v>70</v>
      </c>
      <c r="I14" s="19" t="s">
        <v>321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8</v>
      </c>
      <c r="M14" s="13" t="s">
        <v>325</v>
      </c>
      <c r="N14" s="14">
        <v>47</v>
      </c>
    </row>
    <row r="15" spans="1:14" ht="33" customHeight="1" x14ac:dyDescent="0.3">
      <c r="A15" s="11" t="str">
        <f t="shared" si="0"/>
        <v>Зерноградский</v>
      </c>
      <c r="B15" s="12">
        <v>6</v>
      </c>
      <c r="C15" s="13" t="s">
        <v>2817</v>
      </c>
      <c r="D15" s="13" t="s">
        <v>2818</v>
      </c>
      <c r="E15" s="13" t="s">
        <v>2819</v>
      </c>
      <c r="F15" s="19" t="s">
        <v>329</v>
      </c>
      <c r="G15" s="15">
        <v>38990</v>
      </c>
      <c r="H15" s="19" t="s">
        <v>70</v>
      </c>
      <c r="I15" s="19" t="s">
        <v>321</v>
      </c>
      <c r="J15" s="42">
        <v>870</v>
      </c>
      <c r="K15" s="40" t="str">
        <f>VLOOKUP(J15,ОО!C:E,3,FALSE)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v>8</v>
      </c>
      <c r="M15" s="13" t="s">
        <v>325</v>
      </c>
      <c r="N15" s="14">
        <v>43</v>
      </c>
    </row>
    <row r="16" spans="1:14" ht="36" customHeight="1" x14ac:dyDescent="0.3">
      <c r="A16" s="11" t="str">
        <f t="shared" ref="A16:A19" si="1">$A$15</f>
        <v>Зерноградский</v>
      </c>
      <c r="B16" s="12">
        <v>7</v>
      </c>
      <c r="C16" s="13" t="s">
        <v>2823</v>
      </c>
      <c r="D16" s="13" t="s">
        <v>2824</v>
      </c>
      <c r="E16" s="13" t="s">
        <v>2825</v>
      </c>
      <c r="F16" s="19" t="s">
        <v>329</v>
      </c>
      <c r="G16" s="15">
        <v>38989</v>
      </c>
      <c r="H16" s="19" t="s">
        <v>70</v>
      </c>
      <c r="I16" s="19" t="s">
        <v>321</v>
      </c>
      <c r="J16" s="42">
        <v>870</v>
      </c>
      <c r="K16" s="40" t="str">
        <f>VLOOKUP(J16,ОО!C:E,3,FALSE)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14">
        <v>8</v>
      </c>
      <c r="M16" s="13" t="s">
        <v>325</v>
      </c>
      <c r="N16" s="14">
        <v>42</v>
      </c>
    </row>
    <row r="17" spans="1:14" ht="29.4" customHeight="1" x14ac:dyDescent="0.3">
      <c r="A17" s="11" t="str">
        <f t="shared" si="1"/>
        <v>Зерноградский</v>
      </c>
      <c r="B17" s="12">
        <v>8</v>
      </c>
      <c r="C17" s="13" t="s">
        <v>2814</v>
      </c>
      <c r="D17" s="13" t="s">
        <v>2815</v>
      </c>
      <c r="E17" s="13" t="s">
        <v>2816</v>
      </c>
      <c r="F17" s="19" t="s">
        <v>329</v>
      </c>
      <c r="G17" s="15">
        <v>39132</v>
      </c>
      <c r="H17" s="19" t="s">
        <v>70</v>
      </c>
      <c r="I17" s="19" t="s">
        <v>321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8</v>
      </c>
      <c r="M17" s="13" t="s">
        <v>325</v>
      </c>
      <c r="N17" s="14">
        <v>37</v>
      </c>
    </row>
    <row r="18" spans="1:14" ht="37.200000000000003" customHeight="1" x14ac:dyDescent="0.3">
      <c r="A18" s="11" t="str">
        <f t="shared" si="1"/>
        <v>Зерноградский</v>
      </c>
      <c r="B18" s="12">
        <v>9</v>
      </c>
      <c r="C18" s="13" t="s">
        <v>2801</v>
      </c>
      <c r="D18" s="13" t="s">
        <v>2802</v>
      </c>
      <c r="E18" s="13" t="s">
        <v>2803</v>
      </c>
      <c r="F18" s="19" t="s">
        <v>329</v>
      </c>
      <c r="G18" s="15">
        <v>38739</v>
      </c>
      <c r="H18" s="19" t="s">
        <v>70</v>
      </c>
      <c r="I18" s="19" t="s">
        <v>2804</v>
      </c>
      <c r="J18" s="42">
        <v>871</v>
      </c>
      <c r="K18" s="40" t="str">
        <f>VLOOKUP(J18,ОО!C:E,3,FALSE)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8" s="14">
        <v>8</v>
      </c>
      <c r="M18" s="13" t="s">
        <v>325</v>
      </c>
      <c r="N18" s="14">
        <v>23.5</v>
      </c>
    </row>
    <row r="19" spans="1:14" ht="30" customHeight="1" x14ac:dyDescent="0.3">
      <c r="A19" s="11" t="str">
        <f t="shared" si="1"/>
        <v>Зерноградский</v>
      </c>
      <c r="B19" s="12">
        <v>10</v>
      </c>
      <c r="C19" s="13" t="s">
        <v>2829</v>
      </c>
      <c r="D19" s="13" t="s">
        <v>2830</v>
      </c>
      <c r="E19" s="13" t="s">
        <v>2822</v>
      </c>
      <c r="F19" s="19" t="s">
        <v>329</v>
      </c>
      <c r="G19" s="15">
        <v>38924</v>
      </c>
      <c r="H19" s="19" t="s">
        <v>70</v>
      </c>
      <c r="I19" s="19" t="s">
        <v>321</v>
      </c>
      <c r="J19" s="42">
        <v>866</v>
      </c>
      <c r="K19" s="40" t="str">
        <f>VLOOKUP(J19,ОО!C:E,3,FALSE)</f>
        <v>муниципальное бюджетное общеобразовательное учреждение гимназия г.Зернограда</v>
      </c>
      <c r="L19" s="14">
        <v>8</v>
      </c>
      <c r="M19" s="13" t="s">
        <v>325</v>
      </c>
      <c r="N19" s="14">
        <v>18</v>
      </c>
    </row>
    <row r="20" spans="1:14" ht="27.6" customHeight="1" x14ac:dyDescent="0.3">
      <c r="A20" s="11" t="s">
        <v>33</v>
      </c>
      <c r="B20" s="12">
        <v>11</v>
      </c>
      <c r="C20" s="13" t="s">
        <v>2808</v>
      </c>
      <c r="D20" s="13" t="s">
        <v>2809</v>
      </c>
      <c r="E20" s="13" t="s">
        <v>2810</v>
      </c>
      <c r="F20" s="19" t="s">
        <v>329</v>
      </c>
      <c r="G20" s="15">
        <v>38914</v>
      </c>
      <c r="H20" s="19" t="s">
        <v>70</v>
      </c>
      <c r="I20" s="19" t="s">
        <v>2804</v>
      </c>
      <c r="J20" s="42">
        <v>871</v>
      </c>
      <c r="K20" s="40" t="str">
        <f>VLOOKUP(J20,ОО!C:E,3,FALSE)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0" s="14">
        <v>8</v>
      </c>
      <c r="M20" s="13" t="s">
        <v>325</v>
      </c>
      <c r="N20" s="14">
        <v>5</v>
      </c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2020-12-02T13:26:28Z</dcterms:modified>
</cp:coreProperties>
</file>