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<sst xmlns="http://schemas.openxmlformats.org/spreadsheetml/2006/main" count="5502" uniqueCount="2868">
  <si>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</si>
  <si>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</si>
  <si>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</si>
  <si>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</si>
  <si>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</si>
  <si>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</si>
  <si>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</si>
  <si>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</si>
  <si>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</si>
  <si>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</si>
  <si>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</si>
  <si>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</si>
  <si>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</si>
  <si>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</si>
  <si>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</si>
  <si>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</si>
  <si>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</si>
  <si>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</si>
  <si>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</si>
  <si>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</si>
  <si>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</si>
  <si>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</si>
  <si>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</si>
  <si>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</si>
  <si>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</si>
  <si>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</si>
  <si>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</si>
  <si>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</si>
  <si>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</si>
  <si>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</si>
  <si>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</si>
  <si>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</si>
  <si>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</si>
  <si>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</si>
  <si>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</si>
  <si>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</si>
  <si>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</si>
  <si>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</si>
  <si>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</si>
  <si>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</si>
  <si>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</si>
  <si>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</si>
  <si>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</si>
  <si>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</si>
  <si>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</si>
  <si>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</si>
  <si>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</si>
  <si>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</si>
  <si>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</si>
  <si>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</si>
  <si>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</si>
  <si>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</si>
  <si>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</si>
  <si>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</si>
  <si>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</si>
  <si>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</si>
  <si>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</si>
  <si>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</si>
  <si>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</si>
  <si>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</si>
  <si>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</si>
  <si>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</si>
  <si>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</si>
  <si>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</si>
  <si>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</si>
  <si>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</si>
  <si>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</si>
  <si>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</si>
  <si>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</si>
  <si>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</si>
  <si>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</si>
  <si>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</si>
  <si>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</si>
  <si>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</si>
  <si>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</si>
  <si>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</si>
  <si>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</si>
  <si>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</si>
  <si>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</si>
  <si>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</si>
  <si>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</si>
  <si>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</si>
  <si>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</si>
  <si>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</si>
  <si>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</si>
  <si>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</si>
  <si>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</si>
  <si>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</si>
  <si>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</si>
  <si>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</si>
  <si>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</si>
  <si>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</si>
  <si>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</si>
  <si>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</si>
  <si>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</si>
  <si>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</si>
  <si>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</si>
  <si>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</si>
  <si>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</si>
  <si>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</si>
  <si>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</si>
  <si>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</si>
  <si>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</si>
  <si>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</si>
  <si>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</si>
  <si>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</si>
  <si>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</si>
  <si>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</si>
  <si>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</si>
  <si>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</si>
  <si>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</si>
  <si>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</si>
  <si>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</si>
  <si>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</si>
  <si>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</si>
  <si>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</si>
  <si>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</si>
  <si>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</si>
  <si>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</si>
  <si>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</si>
  <si>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</si>
  <si>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</si>
  <si>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</si>
  <si>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</si>
  <si>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</si>
  <si>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</si>
  <si>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</si>
  <si>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</si>
  <si>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</si>
  <si>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</si>
  <si>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</si>
  <si>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</si>
  <si>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</si>
  <si>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</si>
  <si>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</si>
  <si>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</si>
  <si>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</si>
  <si>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</si>
  <si>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</si>
  <si>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</si>
  <si>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</si>
  <si>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</si>
  <si>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</si>
  <si>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</si>
  <si>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</si>
  <si>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</si>
  <si>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</si>
  <si>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</si>
  <si>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</si>
  <si>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</si>
  <si>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</si>
  <si>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</si>
  <si>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</si>
  <si>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</si>
  <si>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</si>
  <si>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</si>
  <si>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</si>
  <si>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</si>
  <si>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</si>
  <si>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</si>
  <si>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</si>
  <si>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</si>
  <si>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</si>
  <si>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</si>
  <si>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</si>
  <si>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</si>
  <si>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</si>
  <si>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</si>
  <si>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</si>
  <si>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</si>
  <si>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</si>
  <si>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</si>
  <si>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</si>
  <si>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</si>
  <si>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</si>
  <si>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</si>
  <si>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</si>
  <si>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</si>
  <si>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</si>
  <si>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</si>
  <si>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</si>
  <si>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</si>
  <si>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</si>
  <si>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</si>
  <si>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</si>
  <si>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</si>
  <si>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</si>
  <si>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</si>
  <si>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</si>
  <si>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</si>
  <si>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</si>
  <si>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</si>
  <si>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</si>
  <si>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</si>
  <si>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</si>
  <si>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</si>
  <si>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</si>
  <si>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</si>
  <si>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</si>
  <si>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</si>
  <si>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</si>
  <si>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</si>
  <si>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</si>
  <si>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</si>
  <si>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</si>
  <si>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</si>
  <si>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</si>
  <si>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</si>
  <si>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</si>
  <si>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</si>
  <si>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</si>
  <si>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</si>
  <si>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</si>
  <si>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</si>
  <si>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</si>
  <si>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</si>
  <si>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</si>
  <si>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</si>
  <si>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</si>
  <si>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</si>
  <si>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</si>
  <si>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</si>
  <si>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</si>
  <si>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</si>
  <si>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</si>
  <si>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</si>
  <si>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</si>
  <si>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</si>
  <si>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</si>
  <si>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</si>
  <si>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</si>
  <si>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</si>
  <si>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</si>
  <si>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</si>
  <si>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</si>
  <si>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</si>
  <si>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</si>
  <si>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</si>
  <si>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</si>
  <si>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</si>
  <si>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</si>
  <si>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</si>
  <si>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</si>
  <si>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</si>
  <si>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</si>
  <si>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</si>
  <si>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</si>
  <si>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</si>
  <si>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</si>
  <si>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</si>
  <si>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</si>
  <si>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</si>
  <si>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</si>
  <si>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</si>
  <si>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</si>
  <si>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</si>
  <si>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</si>
  <si>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</si>
  <si>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</si>
  <si>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</si>
  <si>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</si>
  <si>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</si>
  <si>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</si>
  <si>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</si>
  <si>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</si>
  <si>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</si>
  <si>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</si>
  <si>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</si>
  <si>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</si>
  <si>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</si>
  <si>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</si>
  <si>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</si>
  <si>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</si>
  <si>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</si>
  <si>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</si>
  <si>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</si>
  <si>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</si>
  <si>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</si>
  <si>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</si>
  <si>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</si>
  <si>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</si>
  <si>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</si>
  <si>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</si>
  <si>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</si>
  <si>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</si>
  <si>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</si>
  <si>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</si>
  <si>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</si>
  <si>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</si>
  <si>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</si>
  <si>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</si>
  <si>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</si>
  <si>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</si>
  <si>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</si>
  <si>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</si>
  <si>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</si>
  <si>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</si>
  <si>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</si>
  <si>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</si>
  <si>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</si>
  <si>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</si>
  <si>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</si>
  <si>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</si>
  <si>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</si>
  <si>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</si>
  <si>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</si>
  <si>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</si>
  <si>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</si>
  <si>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</si>
  <si>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</si>
  <si>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</si>
  <si>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</si>
  <si>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</si>
  <si>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</si>
  <si>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</si>
  <si>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</si>
  <si>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</si>
  <si>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</si>
  <si>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</si>
  <si>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</si>
  <si>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</si>
  <si>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</si>
  <si>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</si>
  <si>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</si>
  <si>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</si>
  <si>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</si>
  <si>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</si>
  <si>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</si>
  <si>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</si>
  <si>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</si>
  <si>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</si>
  <si>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</si>
  <si>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</si>
  <si>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</si>
  <si>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</si>
  <si>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</si>
  <si>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</si>
  <si>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</si>
  <si>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</si>
  <si>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</si>
  <si>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</si>
  <si>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</si>
  <si>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</si>
  <si>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</si>
  <si>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</si>
  <si>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</si>
  <si>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</si>
  <si>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</si>
  <si>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</si>
  <si>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</si>
  <si>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</si>
  <si>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</si>
  <si>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</si>
  <si>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</si>
  <si>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</si>
  <si>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</si>
  <si>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</si>
  <si>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</si>
  <si>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</si>
  <si>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</si>
  <si>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</si>
  <si>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</si>
  <si>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</si>
  <si>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</si>
  <si>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</si>
  <si>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</si>
  <si>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</si>
  <si>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</si>
  <si>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</si>
  <si>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</si>
  <si>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</si>
  <si>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</si>
  <si>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</si>
  <si>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</si>
  <si>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</si>
  <si>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</si>
  <si>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</si>
  <si>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</si>
  <si>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</si>
  <si>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</si>
  <si>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</si>
  <si>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</si>
  <si>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</si>
  <si>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</si>
  <si>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</si>
  <si>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</si>
  <si>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</si>
  <si>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</si>
  <si>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</si>
  <si>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</si>
  <si>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</si>
  <si>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</si>
  <si>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</si>
  <si>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</si>
  <si>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</si>
  <si>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</si>
  <si>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</si>
  <si>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</si>
  <si>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</si>
  <si>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</si>
  <si>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</si>
  <si>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</si>
  <si>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</si>
  <si>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</si>
  <si>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</si>
  <si>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</si>
  <si>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</si>
  <si>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</si>
  <si>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</si>
  <si>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</si>
  <si>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</si>
  <si>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</si>
  <si>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</si>
  <si>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</si>
  <si>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</si>
  <si>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</si>
  <si>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</si>
  <si>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</si>
  <si>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</si>
  <si>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</si>
  <si>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</si>
  <si>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</si>
  <si>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</si>
  <si>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</si>
  <si>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</si>
  <si>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</si>
  <si>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</si>
  <si>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</si>
  <si>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</si>
  <si>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</si>
  <si>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</si>
  <si>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</si>
  <si>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</si>
  <si>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</si>
  <si>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</si>
  <si>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</si>
  <si>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</si>
  <si>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</si>
  <si>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</si>
  <si>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</si>
  <si>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</si>
  <si>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</si>
  <si>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</si>
  <si>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</si>
  <si>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</si>
  <si>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</si>
  <si>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</si>
  <si>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</si>
  <si>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</si>
  <si>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</si>
  <si>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</si>
  <si>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</si>
  <si>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</si>
  <si>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</si>
  <si>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</si>
  <si>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</si>
  <si>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</si>
  <si>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</si>
  <si>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</si>
  <si>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</si>
  <si>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</si>
  <si>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</si>
  <si>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</si>
  <si>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</si>
  <si>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</si>
  <si>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</si>
  <si>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</si>
  <si>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</si>
  <si>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</si>
  <si>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</si>
  <si>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</si>
  <si>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</si>
  <si>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</si>
  <si>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</si>
  <si>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</si>
  <si>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</si>
  <si>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</si>
  <si>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</si>
  <si>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</si>
  <si>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</si>
  <si>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</si>
  <si>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</si>
  <si>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</si>
  <si>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</si>
  <si>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</si>
  <si>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</si>
  <si>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</si>
  <si>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</si>
  <si>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</si>
  <si>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</si>
  <si>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</si>
  <si>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</si>
  <si>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</si>
  <si>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</si>
  <si>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</si>
  <si>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</si>
  <si>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</si>
  <si>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</si>
  <si>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</si>
  <si>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</si>
  <si>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</si>
  <si>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</si>
  <si>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</si>
  <si>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</si>
  <si>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</si>
  <si>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</si>
  <si>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</si>
  <si>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</si>
  <si>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</si>
  <si>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</si>
  <si>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</si>
  <si>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</si>
  <si>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</si>
  <si>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</si>
  <si>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</si>
  <si>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</si>
  <si>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</si>
  <si>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</si>
  <si>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</si>
  <si>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</si>
  <si>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</si>
  <si>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</si>
  <si>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</si>
  <si>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</si>
  <si>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</si>
  <si>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</si>
  <si>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</si>
  <si>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</si>
  <si>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</si>
  <si>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</si>
  <si>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</si>
  <si>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</si>
  <si>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</si>
  <si>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</si>
  <si>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</si>
  <si>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</si>
  <si>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</si>
  <si>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</si>
  <si>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</si>
  <si>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</si>
  <si>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</si>
  <si>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</si>
  <si>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</si>
  <si>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</si>
  <si>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</si>
  <si>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</si>
  <si>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</si>
  <si>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</si>
  <si>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</si>
  <si>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</si>
  <si>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</si>
  <si>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</si>
  <si>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</si>
  <si>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</si>
  <si>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</si>
  <si>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</si>
  <si>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</si>
  <si>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</si>
  <si>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</si>
  <si>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</si>
  <si>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</si>
  <si>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</si>
  <si>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</si>
  <si>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</si>
  <si>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</si>
  <si>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</si>
  <si>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</si>
  <si>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</si>
  <si>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</si>
  <si>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</si>
  <si>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</si>
  <si>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</si>
  <si>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</si>
  <si>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</si>
  <si>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</si>
  <si>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</si>
  <si>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</si>
  <si>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</si>
  <si>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</si>
  <si>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</si>
  <si>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</si>
  <si>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</si>
  <si>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</si>
  <si>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</si>
  <si>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</si>
  <si>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</si>
  <si>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</si>
  <si>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</si>
  <si>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</si>
  <si>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</si>
  <si>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</si>
  <si>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</si>
  <si>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</si>
  <si>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</si>
  <si>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</si>
  <si>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</si>
  <si>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</si>
  <si>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</si>
  <si>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</si>
  <si>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</si>
  <si>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</si>
  <si>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</si>
  <si>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</si>
  <si>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</si>
  <si>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</si>
  <si>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</si>
  <si>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</si>
  <si>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</si>
  <si>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</si>
  <si>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</si>
  <si>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</si>
  <si>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</si>
  <si>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</si>
  <si>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</si>
  <si>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</si>
  <si>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</si>
  <si>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</si>
  <si>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</si>
  <si>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</si>
  <si>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</si>
  <si>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</si>
  <si>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</si>
  <si>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</si>
  <si>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</si>
  <si>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</si>
  <si>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</si>
  <si>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</si>
  <si>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</si>
  <si>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</si>
  <si>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</si>
  <si>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</si>
  <si>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</si>
  <si>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</si>
  <si>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</si>
  <si>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</si>
  <si>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</si>
  <si>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</si>
  <si>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</si>
  <si>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</si>
  <si>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</si>
  <si>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</si>
  <si>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</si>
  <si>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</si>
  <si>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</si>
  <si>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</si>
  <si>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</si>
  <si>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</si>
  <si>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</si>
  <si>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</si>
  <si>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</si>
  <si>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</si>
  <si>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</si>
  <si>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</si>
  <si>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</si>
  <si>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</si>
  <si>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</si>
  <si>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</si>
  <si>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</si>
  <si>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</si>
  <si>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</si>
  <si>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</si>
  <si>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</si>
  <si>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</si>
  <si>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</si>
  <si>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</si>
  <si>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</si>
  <si>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</si>
  <si>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</si>
  <si>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</si>
  <si>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</si>
  <si>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</si>
  <si>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</si>
  <si>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</si>
  <si>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</si>
  <si>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</si>
  <si>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</si>
  <si>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</si>
  <si>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</si>
  <si>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</si>
  <si>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</si>
  <si>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</si>
  <si>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</si>
  <si>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</si>
  <si>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</si>
  <si>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</si>
  <si>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</si>
  <si>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</si>
  <si>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</si>
  <si>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</si>
  <si>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</si>
  <si>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</si>
  <si>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</si>
  <si>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</si>
  <si>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</si>
  <si>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</si>
  <si>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</si>
  <si>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</si>
  <si>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</si>
  <si>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</si>
  <si>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</si>
  <si>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</si>
  <si>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</si>
  <si>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</si>
  <si>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</si>
  <si>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</si>
  <si>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</si>
  <si>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</si>
  <si>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</si>
  <si>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</si>
  <si>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</si>
  <si>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</si>
  <si>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</si>
  <si>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</si>
  <si>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</si>
  <si>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</si>
  <si>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</si>
  <si>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</si>
  <si>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</si>
  <si>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</si>
  <si>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</si>
  <si>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</si>
  <si>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</si>
  <si>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</si>
  <si>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</si>
  <si>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</si>
  <si>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</si>
  <si>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</si>
  <si>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</si>
  <si>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</si>
  <si>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</si>
  <si>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</si>
  <si>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</si>
  <si>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</si>
  <si>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</si>
  <si>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</si>
  <si>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</si>
  <si>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</si>
  <si>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</si>
  <si>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</si>
  <si>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</si>
  <si>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</si>
  <si>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</si>
  <si>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</si>
  <si>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</si>
  <si>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</si>
  <si>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</si>
  <si>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</si>
  <si>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</si>
  <si>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</si>
  <si>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</si>
  <si>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</si>
  <si>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</si>
  <si>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</si>
  <si>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</si>
  <si>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</si>
  <si>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</si>
  <si>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</si>
  <si>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</si>
  <si>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</si>
  <si>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</si>
  <si>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</si>
  <si>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</si>
  <si>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</si>
  <si>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</si>
  <si>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</si>
  <si>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</si>
  <si>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</si>
  <si>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</si>
  <si>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</si>
  <si>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</si>
  <si>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</si>
  <si>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</si>
  <si>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</si>
  <si>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</si>
  <si>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</si>
  <si>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</si>
  <si>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</si>
  <si>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</si>
  <si>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</si>
  <si>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</si>
  <si>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</si>
  <si>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</si>
  <si>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</si>
  <si>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</si>
  <si>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</si>
  <si>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</si>
  <si>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</si>
  <si>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</si>
  <si>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</si>
  <si>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</si>
  <si>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</si>
  <si>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</si>
  <si>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</si>
  <si>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</si>
  <si>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</si>
  <si>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</si>
  <si>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</si>
  <si>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</si>
  <si>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</si>
  <si>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</si>
  <si>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</si>
  <si>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</si>
  <si>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</si>
  <si>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</si>
  <si>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</si>
  <si>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</si>
  <si>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</si>
  <si>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</si>
  <si>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</si>
  <si>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</si>
  <si>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</si>
  <si>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</si>
  <si>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</si>
  <si>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</si>
  <si>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</si>
  <si>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</si>
  <si>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</si>
  <si>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</si>
  <si>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</si>
  <si>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</si>
  <si>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</si>
  <si>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</si>
  <si>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</si>
  <si>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</si>
  <si>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</si>
  <si>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</si>
  <si>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</si>
  <si>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</si>
  <si>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</si>
  <si>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</si>
  <si>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</si>
  <si>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</si>
  <si>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</si>
  <si>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</si>
  <si>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</si>
  <si>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</si>
  <si>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</si>
  <si>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</si>
  <si>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</si>
  <si>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</si>
  <si>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</si>
  <si>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</si>
  <si>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</si>
  <si>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</si>
  <si>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</si>
  <si>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</si>
  <si>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</si>
  <si>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</si>
  <si>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</si>
  <si>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</si>
  <si>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</si>
  <si>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</si>
  <si>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</si>
  <si>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</si>
  <si>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</si>
  <si>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</si>
  <si>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</si>
  <si>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</si>
  <si>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</si>
  <si>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</si>
  <si>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</si>
  <si>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</si>
  <si>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</si>
  <si>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</si>
  <si>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</si>
  <si>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</si>
  <si>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</si>
  <si>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</si>
  <si>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</si>
  <si>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</si>
  <si>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</si>
  <si>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</si>
  <si>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</si>
  <si>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</si>
  <si>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</si>
  <si>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</si>
  <si>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</si>
  <si>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</si>
  <si>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</si>
  <si>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</si>
  <si>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</si>
  <si>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</si>
  <si>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</si>
  <si>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</si>
  <si>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</si>
  <si>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</si>
  <si>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</si>
  <si>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</si>
  <si>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</si>
  <si>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</si>
  <si>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</si>
  <si>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</si>
  <si>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</si>
  <si>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</si>
  <si>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</si>
  <si>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</si>
  <si>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</si>
  <si>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</si>
  <si>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</si>
  <si>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</si>
  <si>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</si>
  <si>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</si>
  <si>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</si>
  <si>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</si>
  <si>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</si>
  <si>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</si>
  <si>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</si>
  <si>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</si>
  <si>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</si>
  <si>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</si>
  <si>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</si>
  <si>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</si>
  <si>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</si>
  <si>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</si>
  <si>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</si>
  <si>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</si>
  <si>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</si>
  <si>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</si>
  <si>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</si>
  <si>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</si>
  <si>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</si>
  <si>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</si>
  <si>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</si>
  <si>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</si>
  <si>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</si>
  <si>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</si>
  <si>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</si>
  <si>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</si>
  <si>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</si>
  <si>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</si>
  <si>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</si>
  <si>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</si>
  <si>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</si>
  <si>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</si>
  <si>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</si>
  <si>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</si>
  <si>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</si>
  <si>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</si>
  <si>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</si>
  <si>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</si>
  <si>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</si>
  <si>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</si>
  <si>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</si>
  <si>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</si>
  <si>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</si>
  <si>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</si>
  <si>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</si>
  <si>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</si>
  <si>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</si>
  <si>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</si>
  <si>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</si>
  <si>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</si>
  <si>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</si>
  <si>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</si>
  <si>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</si>
  <si>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</si>
  <si>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</si>
  <si>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</si>
  <si>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</si>
  <si>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</si>
  <si>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</si>
  <si>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</si>
  <si>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</si>
  <si>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</si>
  <si>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</si>
  <si>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</si>
  <si>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</si>
  <si>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</si>
  <si>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</si>
  <si>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</si>
  <si>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</si>
  <si>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</si>
  <si>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</si>
  <si>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</si>
  <si>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</si>
  <si>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</si>
  <si>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</si>
  <si>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</si>
  <si>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</si>
  <si>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</si>
  <si>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</si>
  <si>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</si>
  <si>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</si>
  <si>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</si>
  <si>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</si>
  <si>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</si>
  <si>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</si>
  <si>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</si>
  <si>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</si>
  <si>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</si>
  <si>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</si>
  <si>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</si>
  <si>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</si>
  <si>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</si>
  <si>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</si>
  <si>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</si>
  <si>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</si>
  <si>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</si>
  <si>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</si>
  <si>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</si>
  <si>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</si>
  <si>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</si>
  <si>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</si>
  <si>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</si>
  <si>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</si>
  <si>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</si>
  <si>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</si>
  <si>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</si>
  <si>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</si>
  <si>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</si>
  <si>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</si>
  <si>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</si>
  <si>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</si>
  <si>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</si>
  <si>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</si>
  <si>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</si>
  <si>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</si>
  <si>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</si>
  <si>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</si>
  <si>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</si>
  <si>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</si>
  <si>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</si>
  <si>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</si>
  <si>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</si>
  <si>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</si>
  <si>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</si>
  <si>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</si>
  <si>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</si>
  <si>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</si>
  <si>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</si>
  <si>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</si>
  <si>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</si>
  <si>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</si>
  <si>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</si>
  <si>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</si>
  <si>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</si>
  <si>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</si>
  <si>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</si>
  <si>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</si>
  <si>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</si>
  <si>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</si>
  <si>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</si>
  <si>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</si>
  <si>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</si>
  <si>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</si>
  <si>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</si>
  <si>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</si>
  <si>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</si>
  <si>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</si>
  <si>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</si>
  <si>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</si>
  <si>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</si>
  <si>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</si>
  <si>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</si>
  <si>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</si>
  <si>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</si>
  <si>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</si>
  <si>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</si>
  <si>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</si>
  <si>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</si>
  <si>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</si>
  <si>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</si>
  <si>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</si>
  <si>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</si>
  <si>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</si>
  <si>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</si>
  <si>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</si>
  <si>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</si>
  <si>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</si>
  <si>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</si>
  <si>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</si>
  <si>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</si>
  <si>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</si>
  <si>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</si>
  <si>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</si>
  <si>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</si>
  <si>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</si>
  <si>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</si>
  <si>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</si>
  <si>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</si>
  <si>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</si>
  <si>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</si>
  <si>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</si>
  <si>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</si>
  <si>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</si>
  <si>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</si>
  <si>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</si>
  <si>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</si>
  <si>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</si>
  <si>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</si>
  <si>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</si>
  <si>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</si>
  <si>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</si>
  <si>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</si>
  <si>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</si>
  <si>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</si>
  <si>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</si>
  <si>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</si>
  <si>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</si>
  <si>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</si>
  <si>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</si>
  <si>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</si>
  <si>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</si>
  <si>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</si>
  <si>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</si>
  <si>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</si>
  <si>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</si>
  <si>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</si>
  <si>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</si>
  <si>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</si>
  <si>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</si>
  <si>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</si>
  <si>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</si>
  <si>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</si>
  <si>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</si>
  <si>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</si>
  <si>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</si>
  <si>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</si>
  <si>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</si>
  <si>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</si>
  <si>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</si>
  <si>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</si>
  <si>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</si>
  <si>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</si>
  <si>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</si>
  <si>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</si>
  <si>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</si>
  <si>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</si>
  <si>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</si>
  <si>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</si>
  <si>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</si>
  <si>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</si>
  <si>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</si>
  <si>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</si>
  <si>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</si>
  <si>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</si>
  <si>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</si>
  <si>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</si>
  <si>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</si>
  <si>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</si>
  <si>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</si>
  <si>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</si>
  <si>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</si>
  <si>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</si>
  <si>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</si>
  <si>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</si>
  <si>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</si>
  <si>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</si>
  <si>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</si>
  <si>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</si>
  <si>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</si>
  <si>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</si>
  <si>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</si>
  <si>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</si>
  <si>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</si>
  <si>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</si>
  <si>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</si>
  <si>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</si>
  <si>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</si>
  <si>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</si>
  <si>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</si>
  <si>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</si>
  <si>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</si>
  <si>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</si>
  <si>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</si>
  <si>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</si>
  <si>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</si>
  <si>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</si>
  <si>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</si>
  <si>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</si>
  <si>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</si>
  <si>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</si>
  <si>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</si>
  <si>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</si>
  <si>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</si>
  <si>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</si>
  <si>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</si>
  <si>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</si>
  <si>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</si>
  <si>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</si>
  <si>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</si>
  <si>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</si>
  <si>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</si>
  <si>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</si>
  <si>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</si>
  <si>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</si>
  <si>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</si>
  <si>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</si>
  <si>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</si>
  <si>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</si>
  <si>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</si>
  <si>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</si>
  <si>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</si>
  <si>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</si>
  <si>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</si>
  <si>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</si>
  <si>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</si>
  <si>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</si>
  <si>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</si>
  <si>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</si>
  <si>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</si>
  <si>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</si>
  <si>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</si>
  <si>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</si>
  <si>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</si>
  <si>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</si>
  <si>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</si>
  <si>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</si>
  <si>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</si>
  <si>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</si>
  <si>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</si>
  <si>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</si>
  <si>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</si>
  <si>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</si>
  <si>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</si>
  <si>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</si>
  <si>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</si>
  <si>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</si>
  <si>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</si>
  <si>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</si>
  <si>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</si>
  <si>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</si>
  <si>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</si>
  <si>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</si>
  <si>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</si>
  <si>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</si>
  <si>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</si>
  <si>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</si>
  <si>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</si>
  <si>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</si>
  <si>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</si>
  <si>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</si>
  <si>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</si>
  <si>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</si>
  <si>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</si>
  <si>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</si>
  <si>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</si>
  <si>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</si>
  <si>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</si>
  <si>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</si>
  <si>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</si>
  <si>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</si>
  <si>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</si>
  <si>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</si>
  <si>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</si>
  <si>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</si>
  <si>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</si>
  <si>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</si>
  <si>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</si>
  <si>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</si>
  <si>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</si>
  <si>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</si>
  <si>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</si>
  <si>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</si>
  <si>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</si>
  <si>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</si>
  <si>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</si>
  <si>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</si>
  <si>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</si>
  <si>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</si>
  <si>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</si>
  <si>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</si>
  <si>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</si>
  <si>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</si>
  <si>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</si>
  <si>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</si>
  <si>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</si>
  <si>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</si>
  <si>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</si>
  <si>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</si>
  <si>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</si>
  <si>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</si>
  <si>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</si>
  <si>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</si>
  <si>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</si>
  <si>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</si>
  <si>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</si>
  <si>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</si>
  <si>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</si>
  <si>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</si>
  <si>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</si>
  <si>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</si>
  <si>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</si>
  <si>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</si>
  <si>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</si>
  <si>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</si>
  <si>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</si>
  <si>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</si>
  <si>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</si>
  <si>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</si>
  <si>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</si>
  <si>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</si>
  <si>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</si>
  <si>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</si>
  <si>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</si>
  <si>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</si>
  <si>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</si>
  <si>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</si>
  <si>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</si>
  <si>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</si>
  <si>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</si>
  <si>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</si>
  <si>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</si>
  <si>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</si>
  <si>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</si>
  <si>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</si>
  <si>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</si>
  <si>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</si>
  <si>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</si>
  <si>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</si>
  <si>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</si>
  <si>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</si>
  <si>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</si>
  <si>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</si>
  <si>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</si>
  <si>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</si>
  <si>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</si>
  <si>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</si>
  <si>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</si>
  <si>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</si>
  <si>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</si>
  <si>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</si>
  <si>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</si>
  <si>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</si>
  <si>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</si>
  <si>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</si>
  <si>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</si>
  <si>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</si>
  <si>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</si>
  <si>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</si>
  <si>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</si>
  <si>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</si>
  <si>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</si>
  <si>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</si>
  <si>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</si>
  <si>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</si>
  <si>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</si>
  <si>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</si>
  <si>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</si>
  <si>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</si>
  <si>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</si>
  <si>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</si>
  <si>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</si>
  <si>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</si>
  <si>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</si>
  <si>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</si>
  <si>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</si>
  <si>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</si>
  <si>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</si>
  <si>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</si>
  <si>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</si>
  <si>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</si>
  <si>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</si>
  <si>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</si>
  <si>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</si>
  <si>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</si>
  <si>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</si>
  <si>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</si>
  <si>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</si>
  <si>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</si>
  <si>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</si>
  <si>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</si>
  <si>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</si>
  <si>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</si>
  <si>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</si>
  <si>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</si>
  <si>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</si>
  <si>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</si>
  <si>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</si>
  <si>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</si>
  <si>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</si>
  <si>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</si>
  <si>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</si>
  <si>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</si>
  <si>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</si>
  <si>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</si>
  <si>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</si>
  <si>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</si>
  <si>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</si>
  <si>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</si>
  <si>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</si>
  <si>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</si>
  <si>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</si>
  <si>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</si>
  <si>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</si>
  <si>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</si>
  <si>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</si>
  <si>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</si>
  <si>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</si>
  <si>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</si>
  <si>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</si>
  <si>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</si>
  <si>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</si>
  <si>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</si>
  <si>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</si>
  <si>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</si>
  <si>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</si>
  <si>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</si>
  <si>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</si>
  <si>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</si>
  <si>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</si>
  <si>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</si>
  <si>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</si>
  <si>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</si>
  <si>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</si>
  <si>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</si>
  <si>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</si>
  <si>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</si>
  <si>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</si>
  <si>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</si>
  <si>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</si>
  <si>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</si>
  <si>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</si>
  <si>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</si>
  <si>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</si>
  <si>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</si>
  <si>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</si>
  <si>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</si>
  <si>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</si>
  <si>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</si>
  <si>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</si>
  <si>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</si>
  <si>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</si>
  <si>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</si>
  <si>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</si>
  <si>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</si>
  <si>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</si>
  <si>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</si>
  <si>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</si>
  <si>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</si>
  <si>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</si>
  <si>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</si>
  <si>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</si>
  <si>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</si>
  <si>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</si>
  <si>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</si>
  <si>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</si>
  <si>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</si>
  <si>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</si>
  <si>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</si>
  <si>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</si>
  <si>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</si>
  <si>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</si>
  <si>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</si>
  <si>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</si>
  <si>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</si>
  <si>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</si>
  <si>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</si>
  <si>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</si>
  <si>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</si>
  <si>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</si>
  <si>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</si>
  <si>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</si>
  <si>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</si>
  <si>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</si>
  <si>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</si>
  <si>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</si>
  <si>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</si>
  <si>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</si>
  <si>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</si>
  <si>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</si>
  <si>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</si>
  <si>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</si>
  <si>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</si>
  <si>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</si>
  <si>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</si>
  <si>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</si>
  <si>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</si>
  <si>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</si>
  <si>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</si>
  <si>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</si>
  <si>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</si>
  <si>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</si>
  <si>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</si>
  <si>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</si>
  <si>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</si>
  <si>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</si>
  <si>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</si>
  <si>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</si>
  <si>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</si>
  <si>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</si>
  <si>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</si>
  <si>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</si>
  <si>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</si>
  <si>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</si>
  <si>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</si>
  <si>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</si>
  <si>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</si>
  <si>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</si>
  <si>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</si>
  <si>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</si>
  <si>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</si>
  <si>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</si>
  <si>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</si>
  <si>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</si>
  <si>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</si>
  <si>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</si>
  <si>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</si>
  <si>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</si>
  <si>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</si>
  <si>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</si>
  <si>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</si>
  <si>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</si>
  <si>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</si>
  <si>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</si>
  <si>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</si>
  <si>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</si>
  <si>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</si>
  <si>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</si>
  <si>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</si>
  <si>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</si>
  <si>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</si>
  <si>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</si>
  <si>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</si>
  <si>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</si>
  <si>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</si>
  <si>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</si>
  <si>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</si>
  <si>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</si>
  <si>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</si>
  <si>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</si>
  <si>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</si>
  <si>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</si>
  <si>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</si>
  <si>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</si>
  <si>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</si>
  <si>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</si>
  <si>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</si>
  <si>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</si>
  <si>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</si>
  <si>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</si>
  <si>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</si>
  <si>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</si>
  <si>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</si>
  <si>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</si>
  <si>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</si>
  <si>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</si>
  <si>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</si>
  <si>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</si>
  <si>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</si>
  <si>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</si>
  <si>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</si>
  <si>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</si>
  <si>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</si>
  <si>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</si>
  <si>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</si>
  <si>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</si>
  <si>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</si>
  <si>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</si>
  <si>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</si>
  <si>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</si>
  <si>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</si>
  <si>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</si>
  <si>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</si>
  <si>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</si>
  <si>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</si>
  <si>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</si>
  <si>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</si>
  <si>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</si>
  <si>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</si>
  <si>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</si>
  <si>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</si>
  <si>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</si>
  <si>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</si>
  <si>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</si>
  <si>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</si>
  <si>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</si>
  <si>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</si>
  <si>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</si>
  <si>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</si>
  <si>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</si>
  <si>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</si>
  <si>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</si>
  <si>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</si>
  <si>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</si>
  <si>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</si>
  <si>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</si>
  <si>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</si>
  <si>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</si>
  <si>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</si>
  <si>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</si>
  <si>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</si>
  <si>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</si>
  <si>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</si>
  <si>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</si>
  <si>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</si>
  <si>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</si>
  <si>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</si>
  <si>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</si>
  <si>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</si>
  <si>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</si>
  <si>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</si>
  <si>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</si>
  <si>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</si>
  <si>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</si>
  <si>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</si>
  <si>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</si>
  <si>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</si>
  <si>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</si>
  <si>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</si>
  <si>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</si>
  <si>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</si>
  <si>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</si>
  <si>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</si>
  <si>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</si>
  <si>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</si>
  <si>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</si>
  <si>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</si>
  <si>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</si>
  <si>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</si>
  <si>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</si>
  <si>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</si>
  <si>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</si>
  <si>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</si>
  <si>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</si>
  <si>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</si>
  <si>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</si>
  <si>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</si>
  <si>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</si>
  <si>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</si>
  <si>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</si>
  <si>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</si>
  <si>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</si>
  <si>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</si>
  <si>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</si>
  <si>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</si>
  <si>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</si>
  <si>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</si>
  <si>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</si>
  <si>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</si>
  <si>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</si>
  <si>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</si>
  <si>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</si>
  <si>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</si>
  <si>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</si>
  <si>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</si>
  <si>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</si>
  <si>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</si>
  <si>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</si>
  <si>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</si>
  <si>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</si>
  <si>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</si>
  <si>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</si>
  <si>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</si>
  <si>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</si>
  <si>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</si>
  <si>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</si>
  <si>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</si>
  <si>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</si>
  <si>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</si>
  <si>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</si>
  <si>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</si>
  <si>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</si>
  <si>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</si>
  <si>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</si>
  <si>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</si>
  <si>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</si>
  <si>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</si>
  <si>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</si>
  <si>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</si>
  <si>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</si>
  <si>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</si>
  <si>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</si>
  <si>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</si>
  <si>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</si>
  <si>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</si>
  <si>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</si>
  <si>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</si>
  <si>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</si>
  <si>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</si>
  <si>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</si>
  <si>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</si>
  <si>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</si>
  <si>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</si>
  <si>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</si>
  <si>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</si>
  <si>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</si>
  <si>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</si>
  <si>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</si>
  <si>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</si>
  <si>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</si>
  <si>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</si>
  <si>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</si>
  <si>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</si>
  <si>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</si>
  <si>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</si>
  <si>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</si>
  <si>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</si>
  <si>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</si>
  <si>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</si>
  <si>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</si>
  <si>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</si>
  <si>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</si>
  <si>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</si>
  <si>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</si>
  <si>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</si>
  <si>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</si>
  <si>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</si>
  <si>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</si>
  <si>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</si>
  <si>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</si>
  <si>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</si>
  <si>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</si>
  <si>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</si>
  <si>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</si>
  <si>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</si>
  <si>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</si>
  <si>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</si>
  <si>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</si>
  <si>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</si>
  <si>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</si>
  <si>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</si>
  <si>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</si>
  <si>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</si>
  <si>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</si>
  <si>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</si>
  <si>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</si>
  <si>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</si>
  <si>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</si>
  <si>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</si>
  <si>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</si>
  <si>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</si>
  <si>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</si>
  <si>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</si>
  <si>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</si>
  <si>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</si>
  <si>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</si>
  <si>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</si>
  <si>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</si>
  <si>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</si>
  <si>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</si>
  <si>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</si>
  <si>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</si>
  <si>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</si>
  <si>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</si>
  <si>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</si>
  <si>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</si>
  <si>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</si>
  <si>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</si>
  <si>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</si>
  <si>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</si>
  <si>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</si>
  <si>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</si>
  <si>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</si>
  <si>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</si>
  <si>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</si>
  <si>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</si>
  <si>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</si>
  <si>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</si>
  <si>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</si>
  <si>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</si>
  <si>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</si>
  <si>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</si>
  <si>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</si>
  <si>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</si>
  <si>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</si>
  <si>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</si>
  <si>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</si>
  <si>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</si>
  <si>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</si>
  <si>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</si>
  <si>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</si>
  <si>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</si>
  <si>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</si>
  <si>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</si>
  <si>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</si>
  <si>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</si>
  <si>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</si>
  <si>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</si>
  <si>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</si>
  <si>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</si>
  <si>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</si>
  <si>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</si>
  <si>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</si>
  <si>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</si>
  <si>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</si>
  <si>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</si>
  <si>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</si>
  <si>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</si>
  <si>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</si>
  <si>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</si>
  <si>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</si>
  <si>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</si>
  <si>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</si>
  <si>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</si>
  <si>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</si>
  <si>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</si>
  <si>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</si>
  <si>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</si>
  <si>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</si>
  <si>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</si>
  <si>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</si>
  <si>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</si>
  <si>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</si>
  <si>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</si>
  <si>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</si>
  <si>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</si>
  <si>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</si>
  <si>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</si>
  <si>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</si>
  <si>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</si>
  <si>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</si>
  <si>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</si>
  <si>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</si>
  <si>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</si>
  <si>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</si>
  <si>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</si>
  <si>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</si>
  <si>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</si>
  <si>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</si>
  <si>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</si>
  <si>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</si>
  <si>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</si>
  <si>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</si>
  <si>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</si>
  <si>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</si>
  <si>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</si>
  <si>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</si>
  <si>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</si>
  <si>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</si>
  <si>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</si>
  <si>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</si>
  <si>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</si>
  <si>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</si>
  <si>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</si>
  <si>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</si>
  <si>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</si>
  <si>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</si>
  <si>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</si>
  <si>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</si>
  <si>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</si>
  <si>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</si>
  <si>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</si>
  <si>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</si>
  <si>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</si>
  <si>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</si>
  <si>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</si>
  <si>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</si>
  <si>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</si>
  <si>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</si>
  <si>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</si>
  <si>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</si>
  <si>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</si>
  <si>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</si>
  <si>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</si>
  <si>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</si>
  <si>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</si>
  <si>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</si>
  <si>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</si>
  <si>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</si>
  <si>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</si>
  <si>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</si>
  <si>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</si>
  <si>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</si>
  <si>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</si>
  <si>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</si>
  <si>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</si>
  <si>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</si>
  <si>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</si>
  <si>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</si>
  <si>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</si>
  <si>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</si>
  <si>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</si>
  <si>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</si>
  <si>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</si>
  <si>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</si>
  <si>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</si>
  <si>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</si>
  <si>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</si>
  <si>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</si>
  <si>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</si>
  <si>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</si>
  <si>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</si>
  <si>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</si>
  <si>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</si>
  <si>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</si>
  <si>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</si>
  <si>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</si>
  <si>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</si>
  <si>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</si>
  <si>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</si>
  <si>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</si>
  <si>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</si>
  <si>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</si>
  <si>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</si>
  <si>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</si>
  <si>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</si>
  <si>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</si>
  <si>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</si>
  <si>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</si>
  <si>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</si>
  <si>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</si>
  <si>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</si>
  <si>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</si>
  <si>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</si>
  <si>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</si>
  <si>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</si>
  <si>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</si>
  <si>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</si>
  <si>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</si>
  <si>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</si>
  <si>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</si>
  <si>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</si>
  <si>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</si>
  <si>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</si>
  <si>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</si>
  <si>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</si>
  <si>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</si>
  <si>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</si>
  <si>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</si>
  <si>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</si>
  <si>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</si>
  <si>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</si>
  <si>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</si>
  <si>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</si>
  <si>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</si>
  <si>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</si>
  <si>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</si>
  <si>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</si>
  <si>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</si>
  <si>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</si>
  <si>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</si>
  <si>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</si>
  <si>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</si>
  <si>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</si>
  <si>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</si>
  <si>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</si>
  <si>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</si>
  <si>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</si>
  <si>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</si>
  <si>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</si>
  <si>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</si>
  <si>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</si>
  <si>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</si>
  <si>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</si>
  <si>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</si>
  <si>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</si>
  <si>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</si>
  <si>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</si>
  <si>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</si>
  <si>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</si>
  <si>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</si>
  <si>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</si>
  <si>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</si>
  <si>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</si>
  <si>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</si>
  <si>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</si>
  <si>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</si>
  <si>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</si>
  <si>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</si>
  <si>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</si>
  <si>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</si>
  <si>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</si>
  <si>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</si>
  <si>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</si>
  <si>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</si>
  <si>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</si>
  <si>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</si>
  <si>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</si>
  <si>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</si>
  <si>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</si>
  <si>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</si>
  <si>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</si>
  <si>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</si>
  <si>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</si>
  <si>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</si>
  <si>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</si>
  <si>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</si>
  <si>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</si>
  <si>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</si>
  <si>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</si>
  <si>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</si>
  <si>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</si>
  <si>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</si>
  <si>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</si>
  <si>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</si>
  <si>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</si>
  <si>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</si>
  <si>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</si>
  <si>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</si>
  <si>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</si>
  <si>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</si>
  <si>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</si>
  <si>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</si>
  <si>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</si>
  <si>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</si>
  <si>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</si>
  <si>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</si>
  <si>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</si>
  <si>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</si>
  <si>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</si>
  <si>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</si>
  <si>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</si>
  <si>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</si>
  <si>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</si>
  <si>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</si>
  <si>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</si>
  <si>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</si>
  <si>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</si>
  <si>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</si>
  <si>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</si>
  <si>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</si>
  <si>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</si>
  <si>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</si>
  <si>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</si>
  <si>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</si>
  <si>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</si>
  <si>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</si>
  <si>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</si>
  <si>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</si>
  <si>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</si>
  <si>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</si>
  <si>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</si>
  <si>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</si>
  <si>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</si>
  <si>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</si>
  <si>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</si>
  <si>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</si>
  <si>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</si>
  <si>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</si>
  <si>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</si>
  <si>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</si>
  <si>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</si>
  <si>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</si>
  <si>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</si>
  <si>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</si>
  <si>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</si>
  <si>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</si>
  <si>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</si>
  <si>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</si>
  <si>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</si>
  <si>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</si>
  <si>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</si>
  <si>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</si>
  <si>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</si>
  <si>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</si>
  <si>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</si>
  <si>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</si>
  <si>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</si>
  <si>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</si>
  <si>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</si>
  <si>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</si>
  <si>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</si>
  <si>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</si>
  <si>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</si>
  <si>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</si>
  <si>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</si>
  <si>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</si>
  <si>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</si>
  <si>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</si>
  <si>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</si>
  <si>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</si>
  <si>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</si>
  <si>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</si>
  <si>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</si>
  <si>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</si>
  <si>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</si>
  <si>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</si>
  <si>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</si>
  <si>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</si>
  <si>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</si>
  <si>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</si>
  <si>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</si>
  <si>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</si>
  <si>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</si>
  <si>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</si>
  <si>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</si>
  <si>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</si>
  <si>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</si>
  <si>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</si>
  <si>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</si>
  <si>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</si>
  <si>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</si>
  <si>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</si>
  <si>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</si>
  <si>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</si>
  <si>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</si>
  <si>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</si>
  <si>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</si>
  <si>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</si>
  <si>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</si>
  <si>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</si>
  <si>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</si>
  <si>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</si>
  <si>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</si>
  <si>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</si>
  <si>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</si>
  <si>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</si>
  <si>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</si>
  <si>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</si>
  <si>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</si>
  <si>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</si>
  <si>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</si>
  <si>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</si>
  <si>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</si>
  <si>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</si>
  <si>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</si>
  <si>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</si>
  <si>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</si>
  <si>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</si>
  <si>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</si>
  <si>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</si>
  <si>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</si>
  <si>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</si>
  <si>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</si>
  <si>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</si>
  <si>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</si>
  <si>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</si>
  <si>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</si>
  <si>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</si>
  <si>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</si>
  <si>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</si>
  <si>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</si>
  <si>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</si>
  <si>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</si>
  <si>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</si>
  <si>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</si>
  <si>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</si>
  <si>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</si>
  <si>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</si>
  <si>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</si>
  <si>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</si>
  <si>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</si>
  <si>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</si>
  <si>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</si>
  <si>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</si>
  <si>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</si>
  <si>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</si>
  <si>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</si>
  <si>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</si>
  <si>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</si>
  <si>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</si>
  <si>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</si>
  <si>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</si>
  <si>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</si>
  <si>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</si>
  <si>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</si>
  <si>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</si>
  <si>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</si>
  <si>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</si>
  <si>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</si>
  <si>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</si>
  <si>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</si>
  <si>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</si>
  <si>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</si>
  <si>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</si>
  <si>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</si>
  <si>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</si>
  <si>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</si>
  <si>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</si>
  <si>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</si>
  <si>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</si>
  <si>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</si>
  <si>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</si>
  <si>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</si>
  <si>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</si>
  <si>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</si>
  <si>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</si>
  <si>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</si>
  <si>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</si>
  <si>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</si>
  <si>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</si>
  <si>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</si>
  <si>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</si>
  <si>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</si>
  <si>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</si>
  <si>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</si>
  <si>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</si>
  <si>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</si>
  <si>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</si>
  <si>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</si>
  <si>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</si>
  <si>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</si>
  <si>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</si>
  <si>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</si>
  <si>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</si>
  <si>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</si>
  <si>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</si>
  <si>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</si>
  <si>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</si>
  <si>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</si>
  <si>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</si>
  <si>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</si>
  <si>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</si>
  <si>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</si>
  <si>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</si>
  <si>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</si>
  <si>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</si>
  <si>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</si>
  <si>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</si>
  <si>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</si>
  <si>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</si>
  <si>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</si>
  <si>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</si>
  <si>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</si>
  <si>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</si>
  <si>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</si>
  <si>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</si>
  <si>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</si>
  <si>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</si>
  <si>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</si>
  <si>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</si>
  <si>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</si>
  <si>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</si>
  <si>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</si>
  <si>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</si>
  <si>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</si>
  <si>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</si>
  <si>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</si>
  <si>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</si>
  <si>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</si>
  <si>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</si>
  <si>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</si>
  <si>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</si>
  <si>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</si>
  <si>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</si>
  <si>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</si>
  <si>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</si>
  <si>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</si>
  <si>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</si>
  <si>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</si>
  <si>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</si>
  <si>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</si>
  <si>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</si>
  <si>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</si>
  <si>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</si>
  <si>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</si>
  <si>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</si>
  <si>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</si>
  <si>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</si>
  <si>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</si>
  <si>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</si>
  <si>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</si>
  <si>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</si>
  <si>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</si>
  <si>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</si>
  <si>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</si>
  <si>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</si>
  <si>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</si>
  <si>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</si>
  <si>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</si>
  <si>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</si>
  <si>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</si>
  <si>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</si>
  <si>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</si>
  <si>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</si>
  <si>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</si>
  <si>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</si>
  <si>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</si>
  <si>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</si>
  <si>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</si>
  <si>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</si>
  <si>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</si>
  <si>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</si>
  <si>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</si>
  <si>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</si>
  <si>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</si>
  <si>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</si>
  <si>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</si>
  <si>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</si>
  <si>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</si>
  <si>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</si>
  <si>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</si>
  <si>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</si>
  <si>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</si>
  <si>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</si>
  <si>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</si>
  <si>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</si>
  <si>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</si>
  <si>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</si>
  <si>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</si>
  <si>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</si>
  <si>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</si>
  <si>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</si>
  <si>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</si>
  <si>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</si>
  <si>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</si>
  <si>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</si>
  <si>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</si>
  <si>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</si>
  <si>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</si>
  <si>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</si>
  <si>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</si>
  <si>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</si>
  <si>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</si>
  <si>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</si>
  <si>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</si>
  <si>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</si>
  <si>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</si>
  <si>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</si>
  <si>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</si>
  <si>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</si>
  <si>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</si>
  <si>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</si>
  <si>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</si>
  <si>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</si>
  <si>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</si>
  <si>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</si>
  <si>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</si>
  <si>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</si>
  <si>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</si>
  <si>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</si>
  <si>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</si>
  <si>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</si>
  <si>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</si>
  <si>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</si>
  <si>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</si>
  <si>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</si>
  <si>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</si>
  <si>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</si>
  <si>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</si>
  <si>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</si>
  <si>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</si>
  <si>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</si>
  <si>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</si>
  <si>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</si>
  <si>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</si>
  <si>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</si>
  <si>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</si>
  <si>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</si>
  <si>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</si>
  <si>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</si>
  <si>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</si>
  <si>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</si>
  <si>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</si>
  <si>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</si>
  <si>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</si>
  <si>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</si>
  <si>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</si>
  <si>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</si>
  <si>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</si>
  <si>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</si>
  <si>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</si>
  <si>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</si>
  <si>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</si>
  <si>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</si>
  <si>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</si>
  <si>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</si>
  <si>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</si>
  <si>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</si>
  <si>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</si>
  <si>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</si>
  <si>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</si>
  <si>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</si>
  <si>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</si>
  <si>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</si>
  <si>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</si>
  <si>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</si>
  <si>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</si>
  <si>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</si>
  <si>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</si>
  <si>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</si>
  <si>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</si>
  <si>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</si>
  <si>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</si>
  <si>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</si>
  <si>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</si>
  <si>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</si>
  <si>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</si>
  <si>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</si>
  <si>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</si>
  <si>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</si>
  <si>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</si>
  <si>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</si>
  <si>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</si>
  <si>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</si>
  <si>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</si>
  <si>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</si>
  <si>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</si>
  <si>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</si>
  <si>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</si>
  <si>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</si>
  <si>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</si>
  <si>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</si>
  <si>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</si>
  <si>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</si>
  <si>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</si>
  <si>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</si>
  <si>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</si>
  <si>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</si>
  <si>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</si>
  <si>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</si>
  <si>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</si>
  <si>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</si>
  <si>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</si>
  <si>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</si>
  <si>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</si>
  <si>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</si>
  <si>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</si>
  <si>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</si>
  <si>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</si>
  <si>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</si>
  <si>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</si>
  <si>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</si>
  <si>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</si>
  <si>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</si>
  <si>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</si>
  <si>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</si>
  <si>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</si>
  <si>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</si>
  <si>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</si>
  <si>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</si>
  <si>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</si>
  <si>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</si>
  <si>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</si>
  <si>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</si>
  <si>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</si>
  <si>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</si>
  <si>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</si>
  <si>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</si>
  <si>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</si>
  <si>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</si>
  <si>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</si>
  <si>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</si>
  <si>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</si>
  <si>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</si>
  <si>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</si>
  <si>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</si>
  <si>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</si>
  <si>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</si>
  <si>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</si>
  <si>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</si>
  <si>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</si>
  <si>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</si>
  <si>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</si>
  <si>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</si>
  <si>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</si>
  <si>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</si>
  <si>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</si>
  <si>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</si>
  <si>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</si>
  <si>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</si>
  <si>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</si>
  <si>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</si>
  <si>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</si>
  <si>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</si>
  <si>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</si>
  <si>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</si>
  <si>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</si>
  <si>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</si>
  <si>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</si>
  <si>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</si>
  <si>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</si>
  <si>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</si>
  <si>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</si>
  <si>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</si>
  <si>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</si>
  <si>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</si>
  <si>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</si>
  <si>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</si>
  <si>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</si>
  <si>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</si>
  <si>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</si>
  <si>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</si>
  <si>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</si>
  <si>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</si>
  <si>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</si>
  <si>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</si>
  <si>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</si>
  <si>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</si>
  <si>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</si>
  <si>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</si>
  <si>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</si>
  <si>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</si>
  <si>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</si>
  <si>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</si>
  <si>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</si>
  <si>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</si>
  <si>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</si>
  <si>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</si>
  <si>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</si>
  <si>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</si>
  <si>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</si>
  <si>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</si>
  <si>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</si>
  <si>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</si>
  <si>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</si>
  <si>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</si>
  <si>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</si>
  <si>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</si>
  <si>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</si>
  <si>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</si>
  <si>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</si>
  <si>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</si>
  <si>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</si>
  <si>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</si>
  <si>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</si>
  <si>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</si>
  <si>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</si>
  <si>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</si>
  <si>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</si>
  <si>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</si>
  <si>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</si>
  <si>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</si>
  <si>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</si>
  <si>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</si>
  <si>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</si>
  <si>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</si>
  <si>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</si>
  <si>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</si>
  <si>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</si>
  <si>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</si>
  <si>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</si>
  <si>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</si>
  <si>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</si>
  <si>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</si>
  <si>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</si>
  <si>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</si>
  <si>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</si>
  <si>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</si>
  <si>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</si>
  <si>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</si>
  <si>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</si>
  <si>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</si>
  <si>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</si>
  <si>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</si>
  <si>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</si>
  <si>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</si>
  <si>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</si>
  <si>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</si>
  <si>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</si>
  <si>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</si>
  <si>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</si>
  <si>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</si>
  <si>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</si>
  <si>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</si>
  <si>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</si>
  <si>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</si>
  <si>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</si>
  <si>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</si>
  <si>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</si>
  <si>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</si>
  <si>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</si>
  <si>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</si>
  <si>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</si>
  <si>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</si>
  <si>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</si>
  <si>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</si>
  <si>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</si>
  <si>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</si>
  <si>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</si>
  <si>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</si>
  <si>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</si>
  <si>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</si>
  <si>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</si>
  <si>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</si>
  <si>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</si>
  <si>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</si>
  <si>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</si>
  <si>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</si>
  <si>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</si>
  <si>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</si>
  <si>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</si>
  <si>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</si>
  <si>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</si>
  <si>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</si>
  <si>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</si>
  <si>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</si>
  <si>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</si>
  <si>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</si>
  <si>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</si>
  <si>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</si>
  <si>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</si>
  <si>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</si>
  <si>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</si>
  <si>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</si>
  <si>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</si>
  <si>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</si>
  <si>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</si>
  <si>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</si>
  <si>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</si>
  <si>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</si>
  <si>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</si>
  <si>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</si>
  <si>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</si>
  <si>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</si>
  <si>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</si>
  <si>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</si>
  <si>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</si>
  <si>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</si>
  <si>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</si>
  <si>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</si>
  <si>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</si>
  <si>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</si>
  <si>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</si>
  <si>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</si>
  <si>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</si>
  <si>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</si>
  <si>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</si>
  <si>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</si>
  <si>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</si>
  <si>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</si>
  <si>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</si>
  <si>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</si>
  <si>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</si>
  <si>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</si>
  <si>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</si>
  <si>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</si>
  <si>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</si>
  <si>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</si>
  <si>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</si>
  <si>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</si>
  <si>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</si>
  <si>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</si>
  <si>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</si>
  <si>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</si>
  <si>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</si>
  <si>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</si>
  <si>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</si>
  <si>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</si>
  <si>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</si>
  <si>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</si>
  <si>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</si>
  <si>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</si>
  <si>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</si>
  <si>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</si>
  <si>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</si>
  <si>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</si>
  <si>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</si>
  <si>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</si>
  <si>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</si>
  <si>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</si>
  <si>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</si>
  <si>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</si>
  <si>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</si>
  <si>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</si>
  <si>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</si>
  <si>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</si>
  <si>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</si>
  <si>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</si>
  <si>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</si>
  <si>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</si>
  <si>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</si>
  <si>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</si>
  <si>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</si>
  <si>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</si>
  <si>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</si>
  <si>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</si>
  <si>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</si>
  <si>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</si>
  <si>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</si>
  <si>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</si>
  <si>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</si>
  <si>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</si>
  <si>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</si>
  <si>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</si>
  <si>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</si>
  <si>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</si>
  <si>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</si>
  <si>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</si>
  <si>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</si>
  <si>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</si>
  <si>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</si>
  <si>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</si>
  <si>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</si>
  <si>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</si>
  <si>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</si>
  <si>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</si>
  <si>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</si>
  <si>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</si>
  <si>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</si>
  <si>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</si>
  <si>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</si>
  <si>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</si>
  <si>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</si>
  <si>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</si>
  <si>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</si>
  <si>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</si>
  <si>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</si>
  <si>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</si>
  <si>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</si>
  <si>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</si>
  <si>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</si>
  <si>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</si>
  <si>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</si>
  <si>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</si>
  <si>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</si>
  <si>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</si>
  <si>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</si>
  <si>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</si>
  <si>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</si>
  <si>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</si>
  <si>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</si>
  <si>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</si>
  <si>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</si>
  <si>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</si>
  <si>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</si>
  <si>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</si>
  <si>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</si>
  <si>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</si>
  <si>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</si>
  <si>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</si>
  <si>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</si>
  <si>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</si>
  <si>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</si>
  <si>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</si>
  <si>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</si>
  <si>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</si>
  <si>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</si>
  <si>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</si>
  <si>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</si>
  <si>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</si>
  <si>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</si>
  <si>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</si>
  <si>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</si>
  <si>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</si>
  <si>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</si>
  <si>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</si>
  <si>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</si>
  <si>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</si>
  <si>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</si>
  <si>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</si>
  <si>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</si>
  <si>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</si>
  <si>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</si>
  <si>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</si>
  <si>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</si>
  <si>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</si>
  <si>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</si>
  <si>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</si>
  <si>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</si>
  <si>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</si>
  <si>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</si>
  <si>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</si>
  <si>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</si>
  <si>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</si>
  <si>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</si>
  <si>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</si>
  <si>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</si>
  <si>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</si>
  <si>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</si>
  <si>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</si>
  <si>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</si>
  <si>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</si>
  <si>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</si>
  <si>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</si>
  <si>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</si>
  <si>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</si>
  <si>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</si>
  <si>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</si>
  <si>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</si>
  <si>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</si>
  <si>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</si>
  <si>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</si>
  <si>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</si>
  <si>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</si>
  <si>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</si>
  <si>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</si>
  <si>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</si>
  <si>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</si>
  <si>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</si>
  <si>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</si>
  <si>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</si>
  <si>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</si>
  <si>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</si>
  <si>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</si>
  <si>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</si>
  <si>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</si>
  <si>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</si>
  <si>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</si>
  <si>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</si>
  <si>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</si>
  <si>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</si>
  <si>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</si>
  <si>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</si>
  <si>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</si>
  <si>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</si>
  <si>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</si>
  <si>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</si>
  <si>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</si>
  <si>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</si>
  <si>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</si>
  <si>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</si>
  <si>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</si>
  <si>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</si>
  <si>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</si>
  <si>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</si>
  <si>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</si>
  <si>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</si>
  <si>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</si>
  <si>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</si>
  <si>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</si>
  <si>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</si>
  <si>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</si>
  <si>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</si>
  <si>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</si>
  <si>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</si>
  <si>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</si>
  <si>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</si>
  <si>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</si>
  <si>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</si>
  <si>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</si>
  <si>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</si>
  <si>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</si>
  <si>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</si>
  <si>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</si>
  <si>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</si>
  <si>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</si>
  <si>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</si>
  <si>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ОБЖ</t>
  </si>
  <si>
    <t>25.11.2020</t>
  </si>
  <si>
    <t>Ковалёва</t>
  </si>
  <si>
    <t>Лолита</t>
  </si>
  <si>
    <t>Алексеевна</t>
  </si>
  <si>
    <t>Казачков</t>
  </si>
  <si>
    <t>Дмитрий</t>
  </si>
  <si>
    <t>Игоревич</t>
  </si>
  <si>
    <t>Коновской</t>
  </si>
  <si>
    <t xml:space="preserve">Николай </t>
  </si>
  <si>
    <t>Викторович</t>
  </si>
  <si>
    <t>Пархоменко</t>
  </si>
  <si>
    <t>Алина</t>
  </si>
  <si>
    <t>Юрьевна</t>
  </si>
  <si>
    <t>Бандурин</t>
  </si>
  <si>
    <t>Илья</t>
  </si>
  <si>
    <t>Сергеевич</t>
  </si>
  <si>
    <t>Павленко</t>
  </si>
  <si>
    <t>Денис</t>
  </si>
  <si>
    <t>Олегович</t>
  </si>
  <si>
    <t>Мыстров</t>
  </si>
  <si>
    <t>Сергей</t>
  </si>
  <si>
    <t>Андреевич</t>
  </si>
  <si>
    <t>Малашенко</t>
  </si>
  <si>
    <t>Андрей</t>
  </si>
  <si>
    <t>Валерьевич</t>
  </si>
  <si>
    <t>Парфенов</t>
  </si>
  <si>
    <t>Даниил</t>
  </si>
  <si>
    <t>Павлович</t>
  </si>
  <si>
    <t>Чипчикова</t>
  </si>
  <si>
    <t>Виолетта</t>
  </si>
  <si>
    <t>Дмитриевна</t>
  </si>
  <si>
    <t>Рудченко</t>
  </si>
  <si>
    <t>Надежда</t>
  </si>
  <si>
    <t>Ивановна</t>
  </si>
  <si>
    <t>Ткаченко</t>
  </si>
  <si>
    <t>Владимир</t>
  </si>
  <si>
    <t>Алексеевич</t>
  </si>
  <si>
    <t>Крейда</t>
  </si>
  <si>
    <t>Артём</t>
  </si>
  <si>
    <t>Дмитриевич</t>
  </si>
  <si>
    <t>Зазулин</t>
  </si>
  <si>
    <t>Артемович</t>
  </si>
  <si>
    <t xml:space="preserve">Валова </t>
  </si>
  <si>
    <t xml:space="preserve">Анастасия </t>
  </si>
  <si>
    <t>Азарян</t>
  </si>
  <si>
    <t>Григорий</t>
  </si>
  <si>
    <t>Артакович</t>
  </si>
  <si>
    <t xml:space="preserve">Пипка </t>
  </si>
  <si>
    <t xml:space="preserve">Вера </t>
  </si>
  <si>
    <t>Сергеевна</t>
  </si>
  <si>
    <t>Рябущенко</t>
  </si>
  <si>
    <t>Роман</t>
  </si>
  <si>
    <t>Юрьевич</t>
  </si>
  <si>
    <t xml:space="preserve">Колмыков </t>
  </si>
  <si>
    <t xml:space="preserve">Даниил </t>
  </si>
  <si>
    <t>Николаевич</t>
  </si>
  <si>
    <t>Битюцкий</t>
  </si>
  <si>
    <t>Александрович</t>
  </si>
  <si>
    <t>Ямполев</t>
  </si>
  <si>
    <t>Леонид</t>
  </si>
  <si>
    <t xml:space="preserve">Дудченко </t>
  </si>
  <si>
    <t xml:space="preserve">Юлия </t>
  </si>
  <si>
    <t>Александровна</t>
  </si>
  <si>
    <t>Кривоносова</t>
  </si>
  <si>
    <t>Мария</t>
  </si>
  <si>
    <t>Курбанова</t>
  </si>
  <si>
    <t>Лейла</t>
  </si>
  <si>
    <t>Небиевна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</si>
</sst>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25" workbookViewId="0">
      <selection activeCell="M34" sqref="M3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 t="s">
        <v>332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4.799999999999997" customHeight="1" x14ac:dyDescent="0.3">
      <c r="A10" s="11" t="s">
        <v>33</v>
      </c>
      <c r="B10" s="12">
        <v>1</v>
      </c>
      <c r="C10" s="13" t="s">
        <v>2804</v>
      </c>
      <c r="D10" s="13" t="s">
        <v>2805</v>
      </c>
      <c r="E10" s="13" t="s">
        <v>2806</v>
      </c>
      <c r="F10" s="19" t="s">
        <v>328</v>
      </c>
      <c r="G10" s="15">
        <v>37982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11</v>
      </c>
      <c r="M10" s="13" t="s">
        <v>324</v>
      </c>
      <c r="N10" s="14">
        <v>253</v>
      </c>
    </row>
    <row r="11" spans="1:14" ht="39" customHeight="1" x14ac:dyDescent="0.3">
      <c r="A11" s="11" t="str">
        <f t="shared" ref="A11:A33" si="0">$A$10</f>
        <v>Зерноградский</v>
      </c>
      <c r="B11" s="12">
        <v>2</v>
      </c>
      <c r="C11" s="13" t="s">
        <v>2801</v>
      </c>
      <c r="D11" s="13" t="s">
        <v>2802</v>
      </c>
      <c r="E11" s="13" t="s">
        <v>2803</v>
      </c>
      <c r="F11" s="19" t="s">
        <v>329</v>
      </c>
      <c r="G11" s="15">
        <v>37887</v>
      </c>
      <c r="H11" s="19" t="s">
        <v>70</v>
      </c>
      <c r="I11" s="19" t="s">
        <v>321</v>
      </c>
      <c r="J11" s="42">
        <v>872</v>
      </c>
      <c r="K11" s="40" t="str">
        <f>VLOOKUP(J11,ОО!C:E,3,FALSE)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1" s="14">
        <v>11</v>
      </c>
      <c r="M11" s="13" t="s">
        <v>323</v>
      </c>
      <c r="N11" s="14">
        <v>245</v>
      </c>
    </row>
    <row r="12" spans="1:14" ht="35.4" customHeight="1" x14ac:dyDescent="0.3">
      <c r="A12" s="11" t="str">
        <f t="shared" si="0"/>
        <v>Зерноградский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328</v>
      </c>
      <c r="G12" s="15">
        <v>38313</v>
      </c>
      <c r="H12" s="19" t="s">
        <v>70</v>
      </c>
      <c r="I12" s="19" t="s">
        <v>321</v>
      </c>
      <c r="J12" s="42">
        <v>874</v>
      </c>
      <c r="K12" s="40" t="str">
        <f>VLOOKUP(J12,ОО!C:E,3,FALSE)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2" s="14">
        <v>10</v>
      </c>
      <c r="M12" s="13" t="s">
        <v>323</v>
      </c>
      <c r="N12" s="14">
        <v>238</v>
      </c>
    </row>
    <row r="13" spans="1:14" ht="43.8" customHeight="1" x14ac:dyDescent="0.3">
      <c r="A13" s="11" t="str">
        <f t="shared" si="0"/>
        <v>Зерноградский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329</v>
      </c>
      <c r="G13" s="15">
        <v>38177</v>
      </c>
      <c r="H13" s="19" t="s">
        <v>70</v>
      </c>
      <c r="I13" s="19" t="s">
        <v>321</v>
      </c>
      <c r="J13" s="42">
        <v>876</v>
      </c>
      <c r="K13" s="40" t="str">
        <f>VLOOKUP(J13,ОО!C:E,3,FALSE)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13" s="14">
        <v>10</v>
      </c>
      <c r="M13" s="13" t="s">
        <v>323</v>
      </c>
      <c r="N13" s="14">
        <v>236</v>
      </c>
    </row>
    <row r="14" spans="1:14" ht="36" customHeight="1" x14ac:dyDescent="0.3">
      <c r="A14" s="11" t="str">
        <f t="shared" si="0"/>
        <v>Зерноградский</v>
      </c>
      <c r="B14" s="12">
        <v>5</v>
      </c>
      <c r="C14" s="13" t="s">
        <v>2813</v>
      </c>
      <c r="D14" s="13" t="s">
        <v>2814</v>
      </c>
      <c r="E14" s="13" t="s">
        <v>2815</v>
      </c>
      <c r="F14" s="19" t="s">
        <v>328</v>
      </c>
      <c r="G14" s="15">
        <v>37871</v>
      </c>
      <c r="H14" s="19" t="s">
        <v>70</v>
      </c>
      <c r="I14" s="19" t="s">
        <v>321</v>
      </c>
      <c r="J14" s="42">
        <v>878</v>
      </c>
      <c r="K14" s="40" t="str">
        <f>VLOOKUP(J14,ОО!C:E,3,FALSE)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4" s="14">
        <v>11</v>
      </c>
      <c r="M14" s="13" t="s">
        <v>323</v>
      </c>
      <c r="N14" s="14">
        <v>236</v>
      </c>
    </row>
    <row r="15" spans="1:14" ht="33.6" customHeight="1" x14ac:dyDescent="0.3">
      <c r="A15" s="11" t="str">
        <f t="shared" si="0"/>
        <v>Зерноградский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328</v>
      </c>
      <c r="G15" s="15">
        <v>37803</v>
      </c>
      <c r="H15" s="19" t="s">
        <v>70</v>
      </c>
      <c r="I15" s="19" t="s">
        <v>321</v>
      </c>
      <c r="J15" s="42">
        <v>872</v>
      </c>
      <c r="K15" s="40" t="str">
        <f>VLOOKUP(J15,ОО!C:E,3,FALSE)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5" s="14">
        <v>11</v>
      </c>
      <c r="M15" s="13" t="s">
        <v>323</v>
      </c>
      <c r="N15" s="14">
        <v>234</v>
      </c>
    </row>
    <row r="16" spans="1:14" ht="34.799999999999997" customHeight="1" x14ac:dyDescent="0.3">
      <c r="A16" s="11" t="str">
        <f t="shared" si="0"/>
        <v>Зерноградский</v>
      </c>
      <c r="B16" s="12">
        <v>7</v>
      </c>
      <c r="C16" s="13" t="s">
        <v>2819</v>
      </c>
      <c r="D16" s="13" t="s">
        <v>2820</v>
      </c>
      <c r="E16" s="13" t="s">
        <v>2821</v>
      </c>
      <c r="F16" s="19" t="s">
        <v>328</v>
      </c>
      <c r="G16" s="15">
        <v>37832</v>
      </c>
      <c r="H16" s="19" t="s">
        <v>70</v>
      </c>
      <c r="I16" s="19" t="s">
        <v>321</v>
      </c>
      <c r="J16" s="42">
        <v>880</v>
      </c>
      <c r="K16" s="40" t="str">
        <f>VLOOKUP(J16,ОО!C:E,3,FALSE)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6" s="14">
        <v>11</v>
      </c>
      <c r="M16" s="13" t="s">
        <v>323</v>
      </c>
      <c r="N16" s="14">
        <v>232</v>
      </c>
    </row>
    <row r="17" spans="1:14" ht="36" customHeight="1" x14ac:dyDescent="0.3">
      <c r="A17" s="11" t="str">
        <f t="shared" si="0"/>
        <v>Зерноградский</v>
      </c>
      <c r="B17" s="12">
        <v>8</v>
      </c>
      <c r="C17" s="13" t="s">
        <v>2822</v>
      </c>
      <c r="D17" s="13" t="s">
        <v>2823</v>
      </c>
      <c r="E17" s="13" t="s">
        <v>2824</v>
      </c>
      <c r="F17" s="19" t="s">
        <v>328</v>
      </c>
      <c r="G17" s="15">
        <v>37724</v>
      </c>
      <c r="H17" s="19" t="s">
        <v>70</v>
      </c>
      <c r="I17" s="19" t="s">
        <v>321</v>
      </c>
      <c r="J17" s="42">
        <v>872</v>
      </c>
      <c r="K17" s="40" t="str">
        <f>VLOOKUP(J17,ОО!C:E,3,FALSE)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7" s="14">
        <v>11</v>
      </c>
      <c r="M17" s="13" t="s">
        <v>323</v>
      </c>
      <c r="N17" s="14">
        <v>231</v>
      </c>
    </row>
    <row r="18" spans="1:14" ht="34.799999999999997" customHeight="1" x14ac:dyDescent="0.3">
      <c r="A18" s="11" t="str">
        <f t="shared" si="0"/>
        <v>Зерноградский</v>
      </c>
      <c r="B18" s="12">
        <v>9</v>
      </c>
      <c r="C18" s="13" t="s">
        <v>2825</v>
      </c>
      <c r="D18" s="13" t="s">
        <v>2826</v>
      </c>
      <c r="E18" s="13" t="s">
        <v>2827</v>
      </c>
      <c r="F18" s="19" t="s">
        <v>328</v>
      </c>
      <c r="G18" s="15">
        <v>37763</v>
      </c>
      <c r="H18" s="19" t="s">
        <v>70</v>
      </c>
      <c r="I18" s="19" t="s">
        <v>321</v>
      </c>
      <c r="J18" s="42">
        <v>880</v>
      </c>
      <c r="K18" s="40" t="str">
        <f>VLOOKUP(J18,ОО!C:E,3,FALSE)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8" s="14">
        <v>11</v>
      </c>
      <c r="M18" s="13" t="s">
        <v>325</v>
      </c>
      <c r="N18" s="14">
        <v>230</v>
      </c>
    </row>
    <row r="19" spans="1:14" ht="38.4" customHeight="1" x14ac:dyDescent="0.3">
      <c r="A19" s="11" t="str">
        <f t="shared" si="0"/>
        <v>Зерноградский</v>
      </c>
      <c r="B19" s="12">
        <v>10</v>
      </c>
      <c r="C19" s="13" t="s">
        <v>2828</v>
      </c>
      <c r="D19" s="13" t="s">
        <v>2829</v>
      </c>
      <c r="E19" s="13" t="s">
        <v>2830</v>
      </c>
      <c r="F19" s="19" t="s">
        <v>329</v>
      </c>
      <c r="G19" s="15">
        <v>37681</v>
      </c>
      <c r="H19" s="19" t="s">
        <v>70</v>
      </c>
      <c r="I19" s="19" t="s">
        <v>321</v>
      </c>
      <c r="J19" s="42">
        <v>872</v>
      </c>
      <c r="K19" s="40" t="str">
        <f>VLOOKUP(J19,ОО!C:E,3,FALSE)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9" s="14">
        <v>11</v>
      </c>
      <c r="M19" s="13" t="s">
        <v>325</v>
      </c>
      <c r="N19" s="14">
        <v>226</v>
      </c>
    </row>
    <row r="20" spans="1:14" ht="35.4" customHeight="1" x14ac:dyDescent="0.3">
      <c r="A20" s="11" t="str">
        <f t="shared" si="0"/>
        <v>Зерноградский</v>
      </c>
      <c r="B20" s="12">
        <v>11</v>
      </c>
      <c r="C20" s="13" t="s">
        <v>2831</v>
      </c>
      <c r="D20" s="13" t="s">
        <v>2832</v>
      </c>
      <c r="E20" s="13" t="s">
        <v>2833</v>
      </c>
      <c r="F20" s="19" t="s">
        <v>329</v>
      </c>
      <c r="G20" s="15">
        <v>37907</v>
      </c>
      <c r="H20" s="19" t="s">
        <v>70</v>
      </c>
      <c r="I20" s="19" t="s">
        <v>321</v>
      </c>
      <c r="J20" s="42">
        <v>874</v>
      </c>
      <c r="K20" s="40" t="str">
        <f>VLOOKUP(J20,ОО!C:E,3,FALSE)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20" s="14">
        <v>11</v>
      </c>
      <c r="M20" s="13" t="s">
        <v>325</v>
      </c>
      <c r="N20" s="14">
        <v>189</v>
      </c>
    </row>
    <row r="21" spans="1:14" ht="35.4" customHeight="1" x14ac:dyDescent="0.3">
      <c r="A21" s="11" t="str">
        <f t="shared" si="0"/>
        <v>Зерноградский</v>
      </c>
      <c r="B21" s="12">
        <v>12</v>
      </c>
      <c r="C21" s="13" t="s">
        <v>2834</v>
      </c>
      <c r="D21" s="13" t="s">
        <v>2835</v>
      </c>
      <c r="E21" s="13" t="s">
        <v>2836</v>
      </c>
      <c r="F21" s="19" t="s">
        <v>328</v>
      </c>
      <c r="G21" s="15">
        <v>38321</v>
      </c>
      <c r="H21" s="19" t="s">
        <v>70</v>
      </c>
      <c r="I21" s="19" t="s">
        <v>321</v>
      </c>
      <c r="J21" s="42">
        <v>872</v>
      </c>
      <c r="K21" s="40" t="str">
        <f>VLOOKUP(J21,ОО!C:E,3,FALSE)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1" s="14">
        <v>10</v>
      </c>
      <c r="M21" s="13" t="s">
        <v>325</v>
      </c>
      <c r="N21" s="14">
        <v>186</v>
      </c>
    </row>
    <row r="22" spans="1:14" ht="37.200000000000003" customHeight="1" x14ac:dyDescent="0.3">
      <c r="A22" s="11" t="str">
        <f t="shared" si="0"/>
        <v>Зерноградский</v>
      </c>
      <c r="B22" s="12">
        <v>13</v>
      </c>
      <c r="C22" s="13" t="s">
        <v>2837</v>
      </c>
      <c r="D22" s="13" t="s">
        <v>2838</v>
      </c>
      <c r="E22" s="13" t="s">
        <v>2839</v>
      </c>
      <c r="F22" s="19" t="s">
        <v>328</v>
      </c>
      <c r="G22" s="15">
        <v>37280</v>
      </c>
      <c r="H22" s="19" t="s">
        <v>70</v>
      </c>
      <c r="I22" s="19" t="s">
        <v>321</v>
      </c>
      <c r="J22" s="42">
        <v>872</v>
      </c>
      <c r="K22" s="40" t="str">
        <f>VLOOKUP(J22,ОО!C:E,3,FALSE)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2" s="14">
        <v>11</v>
      </c>
      <c r="M22" s="13" t="s">
        <v>325</v>
      </c>
      <c r="N22" s="14">
        <v>170</v>
      </c>
    </row>
    <row r="23" spans="1:14" ht="25.8" customHeight="1" x14ac:dyDescent="0.3">
      <c r="A23" s="11" t="str">
        <f t="shared" si="0"/>
        <v>Зерноградский</v>
      </c>
      <c r="B23" s="12">
        <v>14</v>
      </c>
      <c r="C23" s="13" t="s">
        <v>2840</v>
      </c>
      <c r="D23" s="13" t="s">
        <v>2817</v>
      </c>
      <c r="E23" s="13" t="s">
        <v>2841</v>
      </c>
      <c r="F23" s="19" t="s">
        <v>328</v>
      </c>
      <c r="G23" s="15">
        <v>37917</v>
      </c>
      <c r="H23" s="19" t="s">
        <v>70</v>
      </c>
      <c r="I23" s="19" t="s">
        <v>321</v>
      </c>
      <c r="J23" s="42">
        <v>868</v>
      </c>
      <c r="K23" s="40" t="str">
        <f>VLOOKUP(J23,ОО!C:E,3,FALSE)</f>
        <v>муниципальное бюджетное общеобразовательное учреждение лицей г.Зернограда</v>
      </c>
      <c r="L23" s="14">
        <v>11</v>
      </c>
      <c r="M23" s="13" t="s">
        <v>325</v>
      </c>
      <c r="N23" s="14">
        <v>169</v>
      </c>
    </row>
    <row r="24" spans="1:14" ht="37.200000000000003" customHeight="1" x14ac:dyDescent="0.3">
      <c r="A24" s="11" t="str">
        <f t="shared" si="0"/>
        <v>Зерноградский</v>
      </c>
      <c r="B24" s="12">
        <v>15</v>
      </c>
      <c r="C24" s="13" t="s">
        <v>2842</v>
      </c>
      <c r="D24" s="13" t="s">
        <v>2843</v>
      </c>
      <c r="E24" s="13" t="s">
        <v>2812</v>
      </c>
      <c r="F24" s="19" t="s">
        <v>329</v>
      </c>
      <c r="G24" s="15">
        <v>37889</v>
      </c>
      <c r="H24" s="19" t="s">
        <v>70</v>
      </c>
      <c r="I24" s="19" t="s">
        <v>321</v>
      </c>
      <c r="J24" s="42">
        <v>870</v>
      </c>
      <c r="K24" s="40" t="str">
        <f>VLOOKUP(J24,ОО!C:E,3,FALSE)</f>
        <v>муниципальное бюджетное общеобразовательное учреждение средняя общеобразовательная школа (военвед) г.Зернограда</v>
      </c>
      <c r="L24" s="14">
        <v>11</v>
      </c>
      <c r="M24" s="13" t="s">
        <v>325</v>
      </c>
      <c r="N24" s="14">
        <v>166</v>
      </c>
    </row>
    <row r="25" spans="1:14" ht="33.6" customHeight="1" x14ac:dyDescent="0.3">
      <c r="A25" s="11" t="str">
        <f t="shared" si="0"/>
        <v>Зерноградский</v>
      </c>
      <c r="B25" s="12">
        <v>16</v>
      </c>
      <c r="C25" s="13" t="s">
        <v>2844</v>
      </c>
      <c r="D25" s="13" t="s">
        <v>2845</v>
      </c>
      <c r="E25" s="13" t="s">
        <v>2846</v>
      </c>
      <c r="F25" s="19" t="s">
        <v>328</v>
      </c>
      <c r="G25" s="15">
        <v>38361</v>
      </c>
      <c r="H25" s="19" t="s">
        <v>70</v>
      </c>
      <c r="I25" s="19" t="s">
        <v>321</v>
      </c>
      <c r="J25" s="42">
        <v>878</v>
      </c>
      <c r="K25" s="40" t="str">
        <f>VLOOKUP(J25,ОО!C:E,3,FALSE)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5" s="14">
        <v>10</v>
      </c>
      <c r="M25" s="13" t="s">
        <v>325</v>
      </c>
      <c r="N25" s="14">
        <v>163</v>
      </c>
    </row>
    <row r="26" spans="1:14" ht="31.8" customHeight="1" x14ac:dyDescent="0.3">
      <c r="A26" s="11" t="str">
        <f t="shared" si="0"/>
        <v>Зерноградский</v>
      </c>
      <c r="B26" s="12">
        <v>17</v>
      </c>
      <c r="C26" s="13" t="s">
        <v>2847</v>
      </c>
      <c r="D26" s="13" t="s">
        <v>2848</v>
      </c>
      <c r="E26" s="13" t="s">
        <v>2849</v>
      </c>
      <c r="F26" s="19" t="s">
        <v>329</v>
      </c>
      <c r="G26" s="15">
        <v>37833</v>
      </c>
      <c r="H26" s="19" t="s">
        <v>70</v>
      </c>
      <c r="I26" s="19" t="s">
        <v>321</v>
      </c>
      <c r="J26" s="42">
        <v>870</v>
      </c>
      <c r="K26" s="40" t="str">
        <f>VLOOKUP(J26,ОО!C:E,3,FALSE)</f>
        <v>муниципальное бюджетное общеобразовательное учреждение средняя общеобразовательная школа (военвед) г.Зернограда</v>
      </c>
      <c r="L26" s="14">
        <v>11</v>
      </c>
      <c r="M26" s="13" t="s">
        <v>325</v>
      </c>
      <c r="N26" s="14">
        <v>160</v>
      </c>
    </row>
    <row r="27" spans="1:14" ht="39.6" customHeight="1" x14ac:dyDescent="0.3">
      <c r="A27" s="11" t="str">
        <f t="shared" si="0"/>
        <v>Зерноградский</v>
      </c>
      <c r="B27" s="12">
        <v>18</v>
      </c>
      <c r="C27" s="13" t="s">
        <v>2850</v>
      </c>
      <c r="D27" s="13" t="s">
        <v>2851</v>
      </c>
      <c r="E27" s="13" t="s">
        <v>2852</v>
      </c>
      <c r="F27" s="19" t="s">
        <v>328</v>
      </c>
      <c r="G27" s="15">
        <v>37955</v>
      </c>
      <c r="H27" s="19" t="s">
        <v>70</v>
      </c>
      <c r="I27" s="19" t="s">
        <v>321</v>
      </c>
      <c r="J27" s="42">
        <v>872</v>
      </c>
      <c r="K27" s="40" t="str">
        <f>VLOOKUP(J27,ОО!C:E,3,FALSE)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7" s="14">
        <v>11</v>
      </c>
      <c r="M27" s="13" t="s">
        <v>325</v>
      </c>
      <c r="N27" s="14">
        <v>158</v>
      </c>
    </row>
    <row r="28" spans="1:14" ht="37.200000000000003" customHeight="1" x14ac:dyDescent="0.3">
      <c r="A28" s="11" t="str">
        <f t="shared" si="0"/>
        <v>Зерноградский</v>
      </c>
      <c r="B28" s="12">
        <v>19</v>
      </c>
      <c r="C28" s="13" t="s">
        <v>2853</v>
      </c>
      <c r="D28" s="13" t="s">
        <v>2854</v>
      </c>
      <c r="E28" s="13" t="s">
        <v>2855</v>
      </c>
      <c r="F28" s="19" t="s">
        <v>328</v>
      </c>
      <c r="G28" s="15">
        <v>37840</v>
      </c>
      <c r="H28" s="19" t="s">
        <v>70</v>
      </c>
      <c r="I28" s="19" t="s">
        <v>321</v>
      </c>
      <c r="J28" s="42">
        <v>870</v>
      </c>
      <c r="K28" s="40" t="str">
        <f>VLOOKUP(J28,ОО!C:E,3,FALSE)</f>
        <v>муниципальное бюджетное общеобразовательное учреждение средняя общеобразовательная школа (военвед) г.Зернограда</v>
      </c>
      <c r="L28" s="14">
        <v>11</v>
      </c>
      <c r="M28" s="13" t="s">
        <v>325</v>
      </c>
      <c r="N28" s="14">
        <v>154</v>
      </c>
    </row>
    <row r="29" spans="1:14" ht="35.4" customHeight="1" x14ac:dyDescent="0.3">
      <c r="A29" s="11" t="str">
        <f t="shared" si="0"/>
        <v>Зерноградский</v>
      </c>
      <c r="B29" s="12">
        <v>20</v>
      </c>
      <c r="C29" s="13" t="s">
        <v>2856</v>
      </c>
      <c r="D29" s="13" t="s">
        <v>2814</v>
      </c>
      <c r="E29" s="13" t="s">
        <v>2857</v>
      </c>
      <c r="F29" s="19" t="s">
        <v>328</v>
      </c>
      <c r="G29" s="15">
        <v>37838</v>
      </c>
      <c r="H29" s="19" t="s">
        <v>70</v>
      </c>
      <c r="I29" s="19" t="s">
        <v>321</v>
      </c>
      <c r="J29" s="42">
        <v>872</v>
      </c>
      <c r="K29" s="40" t="str">
        <f>VLOOKUP(J29,ОО!C:E,3,FALSE)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9" s="14">
        <v>11</v>
      </c>
      <c r="M29" s="13" t="s">
        <v>325</v>
      </c>
      <c r="N29" s="14">
        <v>137</v>
      </c>
    </row>
    <row r="30" spans="1:14" ht="36.6" customHeight="1" x14ac:dyDescent="0.3">
      <c r="A30" s="11" t="str">
        <f t="shared" si="0"/>
        <v>Зерноградский</v>
      </c>
      <c r="B30" s="12">
        <v>21</v>
      </c>
      <c r="C30" s="13" t="s">
        <v>2858</v>
      </c>
      <c r="D30" s="13" t="s">
        <v>2859</v>
      </c>
      <c r="E30" s="13" t="s">
        <v>2836</v>
      </c>
      <c r="F30" s="19" t="s">
        <v>328</v>
      </c>
      <c r="G30" s="15">
        <v>37887</v>
      </c>
      <c r="H30" s="19" t="s">
        <v>70</v>
      </c>
      <c r="I30" s="19" t="s">
        <v>321</v>
      </c>
      <c r="J30" s="42">
        <v>1040</v>
      </c>
      <c r="K30" s="40" t="str">
        <f>VLOOKUP(J30,ОО!C:E,3,FALSE)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30" s="14">
        <v>11</v>
      </c>
      <c r="M30" s="13" t="s">
        <v>325</v>
      </c>
      <c r="N30" s="14">
        <v>128</v>
      </c>
    </row>
    <row r="31" spans="1:14" ht="39.6" customHeight="1" x14ac:dyDescent="0.3">
      <c r="A31" s="11" t="str">
        <f t="shared" si="0"/>
        <v>Зерноградский</v>
      </c>
      <c r="B31" s="12">
        <v>22</v>
      </c>
      <c r="C31" s="13" t="s">
        <v>2860</v>
      </c>
      <c r="D31" s="13" t="s">
        <v>2861</v>
      </c>
      <c r="E31" s="13" t="s">
        <v>2862</v>
      </c>
      <c r="F31" s="19" t="s">
        <v>329</v>
      </c>
      <c r="G31" s="15">
        <v>37993</v>
      </c>
      <c r="H31" s="19" t="s">
        <v>70</v>
      </c>
      <c r="I31" s="19" t="s">
        <v>321</v>
      </c>
      <c r="J31" s="42">
        <v>870</v>
      </c>
      <c r="K31" s="40" t="str">
        <f>VLOOKUP(J31,ОО!C:E,3,FALSE)</f>
        <v>муниципальное бюджетное общеобразовательное учреждение средняя общеобразовательная школа (военвед) г.Зернограда</v>
      </c>
      <c r="L31" s="14">
        <v>10</v>
      </c>
      <c r="M31" s="13" t="s">
        <v>325</v>
      </c>
      <c r="N31" s="14">
        <v>107</v>
      </c>
    </row>
    <row r="32" spans="1:14" ht="48" customHeight="1" x14ac:dyDescent="0.3">
      <c r="A32" s="11" t="str">
        <f t="shared" si="0"/>
        <v>Зерноградский</v>
      </c>
      <c r="B32" s="12">
        <v>23</v>
      </c>
      <c r="C32" s="13" t="s">
        <v>2863</v>
      </c>
      <c r="D32" s="13" t="s">
        <v>2864</v>
      </c>
      <c r="E32" s="13" t="s">
        <v>2862</v>
      </c>
      <c r="F32" s="19" t="s">
        <v>329</v>
      </c>
      <c r="G32" s="15">
        <v>38386</v>
      </c>
      <c r="H32" s="19" t="s">
        <v>70</v>
      </c>
      <c r="I32" s="19" t="s">
        <v>321</v>
      </c>
      <c r="J32" s="42">
        <v>1123</v>
      </c>
      <c r="K32" s="40" t="str">
        <f>VLOOKUP(J32,ОО!C:E,3,FALSE)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32" s="14">
        <v>10</v>
      </c>
      <c r="M32" s="13" t="s">
        <v>325</v>
      </c>
      <c r="N32" s="14">
        <v>91</v>
      </c>
    </row>
    <row r="33" spans="1:14" ht="40.799999999999997" customHeight="1" x14ac:dyDescent="0.3">
      <c r="A33" s="11" t="str">
        <f t="shared" si="0"/>
        <v>Зерноградский</v>
      </c>
      <c r="B33" s="12">
        <v>24</v>
      </c>
      <c r="C33" s="13" t="s">
        <v>2865</v>
      </c>
      <c r="D33" s="13" t="s">
        <v>2866</v>
      </c>
      <c r="E33" s="13" t="s">
        <v>2867</v>
      </c>
      <c r="F33" s="19" t="s">
        <v>329</v>
      </c>
      <c r="G33" s="15">
        <v>38316</v>
      </c>
      <c r="H33" s="19" t="s">
        <v>70</v>
      </c>
      <c r="I33" s="19" t="s">
        <v>321</v>
      </c>
      <c r="J33" s="42">
        <v>1123</v>
      </c>
      <c r="K33" s="40" t="str">
        <f>VLOOKUP(J33,ОО!C:E,3,FALSE)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33" s="14">
        <v>10</v>
      </c>
      <c r="M33" s="13" t="s">
        <v>325</v>
      </c>
      <c r="N33" s="14">
        <v>90</v>
      </c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2020-11-27T13:36:24Z</dcterms:modified>
</cp:coreProperties>
</file>