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20115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externalReferences>
    <externalReference r:id="rId9"/>
  </externalReferences>
  <calcPr calcId="162913"/>
</workbook>
</file>

<file path=xl/calcChain.xml><?xml version="1.0" encoding="utf-8"?>
<calcChain xmlns="http://schemas.openxmlformats.org/spreadsheetml/2006/main">
  <c r="C11" i="4" l="1"/>
  <c r="D11" i="4"/>
  <c r="E11" i="4"/>
  <c r="F11" i="4"/>
  <c r="G11" i="4"/>
  <c r="C10" i="4"/>
  <c r="D10" i="4"/>
  <c r="E10" i="4"/>
  <c r="F10" i="4"/>
  <c r="G10" i="4"/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<sst xmlns="http://schemas.openxmlformats.org/spreadsheetml/2006/main" count="5340" uniqueCount="2801">
  <si>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</si>
  <si>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</si>
  <si>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</si>
  <si>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</si>
  <si>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</si>
  <si>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</si>
  <si>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</si>
  <si>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</si>
  <si>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</si>
  <si>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</si>
  <si>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</si>
  <si>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</si>
  <si>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</si>
  <si>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</si>
  <si>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</si>
  <si>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</si>
  <si>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</si>
  <si>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</si>
  <si>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</si>
  <si>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</si>
  <si>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</si>
  <si>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</si>
  <si>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</si>
  <si>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</si>
  <si>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</si>
  <si>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</si>
  <si>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</si>
  <si>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</si>
  <si>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</si>
  <si>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</si>
  <si>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</si>
  <si>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</si>
  <si>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</si>
  <si>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</si>
  <si>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</si>
  <si>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</si>
  <si>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</si>
  <si>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</si>
  <si>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</si>
  <si>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</si>
  <si>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</si>
  <si>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</si>
  <si>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</si>
  <si>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</si>
  <si>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</si>
  <si>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</si>
  <si>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</si>
  <si>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</si>
  <si>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</si>
  <si>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</si>
  <si>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</si>
  <si>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</si>
  <si>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</si>
  <si>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</si>
  <si>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</si>
  <si>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</si>
  <si>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</si>
  <si>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</si>
  <si>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</si>
  <si>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</si>
  <si>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</si>
  <si>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</si>
  <si>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</si>
  <si>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</si>
  <si>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</si>
  <si>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</si>
  <si>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</si>
  <si>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</si>
  <si>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</si>
  <si>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</si>
  <si>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</si>
  <si>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</si>
  <si>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</si>
  <si>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</si>
  <si>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</si>
  <si>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</si>
  <si>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</si>
  <si>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</si>
  <si>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</si>
  <si>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</si>
  <si>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</si>
  <si>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</si>
  <si>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</si>
  <si>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</si>
  <si>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</si>
  <si>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</si>
  <si>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</si>
  <si>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</si>
  <si>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</si>
  <si>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</si>
  <si>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</si>
  <si>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</si>
  <si>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</si>
  <si>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</si>
  <si>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</si>
  <si>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</si>
  <si>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</si>
  <si>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</si>
  <si>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</si>
  <si>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</si>
  <si>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</si>
  <si>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</si>
  <si>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</si>
  <si>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</si>
  <si>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</si>
  <si>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</si>
  <si>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</si>
  <si>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</si>
  <si>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</si>
  <si>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</si>
  <si>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</si>
  <si>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</si>
  <si>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</si>
  <si>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</si>
  <si>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</si>
  <si>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</si>
  <si>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</si>
  <si>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</si>
  <si>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</si>
  <si>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</si>
  <si>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</si>
  <si>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</si>
  <si>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</si>
  <si>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</si>
  <si>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</si>
  <si>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</si>
  <si>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</si>
  <si>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</si>
  <si>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</si>
  <si>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</si>
  <si>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</si>
  <si>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</si>
  <si>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</si>
  <si>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</si>
  <si>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</si>
  <si>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</si>
  <si>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</si>
  <si>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</si>
  <si>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</si>
  <si>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</si>
  <si>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</si>
  <si>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</si>
  <si>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</si>
  <si>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</si>
  <si>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</si>
  <si>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</si>
  <si>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</si>
  <si>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</si>
  <si>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</si>
  <si>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</si>
  <si>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</si>
  <si>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</si>
  <si>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</si>
  <si>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</si>
  <si>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</si>
  <si>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</si>
  <si>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</si>
  <si>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</si>
  <si>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</si>
  <si>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</si>
  <si>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</si>
  <si>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</si>
  <si>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</si>
  <si>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</si>
  <si>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</si>
  <si>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</si>
  <si>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</si>
  <si>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</si>
  <si>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</si>
  <si>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</si>
  <si>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</si>
  <si>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</si>
  <si>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</si>
  <si>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</si>
  <si>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</si>
  <si>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</si>
  <si>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</si>
  <si>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</si>
  <si>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</si>
  <si>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</si>
  <si>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</si>
  <si>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</si>
  <si>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</si>
  <si>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</si>
  <si>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</si>
  <si>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</si>
  <si>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</si>
  <si>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</si>
  <si>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</si>
  <si>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</si>
  <si>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</si>
  <si>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</si>
  <si>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</si>
  <si>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</si>
  <si>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</si>
  <si>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</si>
  <si>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</si>
  <si>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</si>
  <si>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</si>
  <si>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</si>
  <si>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</si>
  <si>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</si>
  <si>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</si>
  <si>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</si>
  <si>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</si>
  <si>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</si>
  <si>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</si>
  <si>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</si>
  <si>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</si>
  <si>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</si>
  <si>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</si>
  <si>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</si>
  <si>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</si>
  <si>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</si>
  <si>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</si>
  <si>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</si>
  <si>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</si>
  <si>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</si>
  <si>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</si>
  <si>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</si>
  <si>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</si>
  <si>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</si>
  <si>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</si>
  <si>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</si>
  <si>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</si>
  <si>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</si>
  <si>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</si>
  <si>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</si>
  <si>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</si>
  <si>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</si>
  <si>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</si>
  <si>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</si>
  <si>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</si>
  <si>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</si>
  <si>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</si>
  <si>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</si>
  <si>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</si>
  <si>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</si>
  <si>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</si>
  <si>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</si>
  <si>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</si>
  <si>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</si>
  <si>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</si>
  <si>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</si>
  <si>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</si>
  <si>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</si>
  <si>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</si>
  <si>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</si>
  <si>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</si>
  <si>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</si>
  <si>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</si>
  <si>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</si>
  <si>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</si>
  <si>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</si>
  <si>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</si>
  <si>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</si>
  <si>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</si>
  <si>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</si>
  <si>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</si>
  <si>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</si>
  <si>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</si>
  <si>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</si>
  <si>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</si>
  <si>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</si>
  <si>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</si>
  <si>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</si>
  <si>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</si>
  <si>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</si>
  <si>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</si>
  <si>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</si>
  <si>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</si>
  <si>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</si>
  <si>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</si>
  <si>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</si>
  <si>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</si>
  <si>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</si>
  <si>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</si>
  <si>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</si>
  <si>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</si>
  <si>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</si>
  <si>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</si>
  <si>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</si>
  <si>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</si>
  <si>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</si>
  <si>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</si>
  <si>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</si>
  <si>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</si>
  <si>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</si>
  <si>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</si>
  <si>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</si>
  <si>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</si>
  <si>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</si>
  <si>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</si>
  <si>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</si>
  <si>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</si>
  <si>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</si>
  <si>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</si>
  <si>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</si>
  <si>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</si>
  <si>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</si>
  <si>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</si>
  <si>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</si>
  <si>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</si>
  <si>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</si>
  <si>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</si>
  <si>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</si>
  <si>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</si>
  <si>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</si>
  <si>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</si>
  <si>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</si>
  <si>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</si>
  <si>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</si>
  <si>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</si>
  <si>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</si>
  <si>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</si>
  <si>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</si>
  <si>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</si>
  <si>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</si>
  <si>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</si>
  <si>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</si>
  <si>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</si>
  <si>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</si>
  <si>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</si>
  <si>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</si>
  <si>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</si>
  <si>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</si>
  <si>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</si>
  <si>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</si>
  <si>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</si>
  <si>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</si>
  <si>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</si>
  <si>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</si>
  <si>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</si>
  <si>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</si>
  <si>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</si>
  <si>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</si>
  <si>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</si>
  <si>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</si>
  <si>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</si>
  <si>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</si>
  <si>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</si>
  <si>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</si>
  <si>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</si>
  <si>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</si>
  <si>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</si>
  <si>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</si>
  <si>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</si>
  <si>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</si>
  <si>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</si>
  <si>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</si>
  <si>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</si>
  <si>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</si>
  <si>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</si>
  <si>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</si>
  <si>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</si>
  <si>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</si>
  <si>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</si>
  <si>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</si>
  <si>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</si>
  <si>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</si>
  <si>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</si>
  <si>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</si>
  <si>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</si>
  <si>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</si>
  <si>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</si>
  <si>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</si>
  <si>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</si>
  <si>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</si>
  <si>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</si>
  <si>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</si>
  <si>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</si>
  <si>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</si>
  <si>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</si>
  <si>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</si>
  <si>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</si>
  <si>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</si>
  <si>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</si>
  <si>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</si>
  <si>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</si>
  <si>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</si>
  <si>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</si>
  <si>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</si>
  <si>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</si>
  <si>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</si>
  <si>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</si>
  <si>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</si>
  <si>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</si>
  <si>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</si>
  <si>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</si>
  <si>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</si>
  <si>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</si>
  <si>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</si>
  <si>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</si>
  <si>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</si>
  <si>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</si>
  <si>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</si>
  <si>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</si>
  <si>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</si>
  <si>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</si>
  <si>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</si>
  <si>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</si>
  <si>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</si>
  <si>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</si>
  <si>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</si>
  <si>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</si>
  <si>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</si>
  <si>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</si>
  <si>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</si>
  <si>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</si>
  <si>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</si>
  <si>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</si>
  <si>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</si>
  <si>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</si>
  <si>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</si>
  <si>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</si>
  <si>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</si>
  <si>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</si>
  <si>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</si>
  <si>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</si>
  <si>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</si>
  <si>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</si>
  <si>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</si>
  <si>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</si>
  <si>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</si>
  <si>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</si>
  <si>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</si>
  <si>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</si>
  <si>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</si>
  <si>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</si>
  <si>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</si>
  <si>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</si>
  <si>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</si>
  <si>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</si>
  <si>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</si>
  <si>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</si>
  <si>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</si>
  <si>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</si>
  <si>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</si>
  <si>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</si>
  <si>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</si>
  <si>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</si>
  <si>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</si>
  <si>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</si>
  <si>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</si>
  <si>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</si>
  <si>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</si>
  <si>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</si>
  <si>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</si>
  <si>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</si>
  <si>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</si>
  <si>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</si>
  <si>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</si>
  <si>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</si>
  <si>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</si>
  <si>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</si>
  <si>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</si>
  <si>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</si>
  <si>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</si>
  <si>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</si>
  <si>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</si>
  <si>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</si>
  <si>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</si>
  <si>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</si>
  <si>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</si>
  <si>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</si>
  <si>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</si>
  <si>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</si>
  <si>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</si>
  <si>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</si>
  <si>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</si>
  <si>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</si>
  <si>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</si>
  <si>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</si>
  <si>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</si>
  <si>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</si>
  <si>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</si>
  <si>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</si>
  <si>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</si>
  <si>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</si>
  <si>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</si>
  <si>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</si>
  <si>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</si>
  <si>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</si>
  <si>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</si>
  <si>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</si>
  <si>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</si>
  <si>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</si>
  <si>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</si>
  <si>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</si>
  <si>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</si>
  <si>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</si>
  <si>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</si>
  <si>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</si>
  <si>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</si>
  <si>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</si>
  <si>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</si>
  <si>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</si>
  <si>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</si>
  <si>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</si>
  <si>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</si>
  <si>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</si>
  <si>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</si>
  <si>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</si>
  <si>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</si>
  <si>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</si>
  <si>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</si>
  <si>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</si>
  <si>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</si>
  <si>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</si>
  <si>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</si>
  <si>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</si>
  <si>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</si>
  <si>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</si>
  <si>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</si>
  <si>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</si>
  <si>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</si>
  <si>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</si>
  <si>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</si>
  <si>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</si>
  <si>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</si>
  <si>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</si>
  <si>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</si>
  <si>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</si>
  <si>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</si>
  <si>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</si>
  <si>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</si>
  <si>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</si>
  <si>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</si>
  <si>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</si>
  <si>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</si>
  <si>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</si>
  <si>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</si>
  <si>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</si>
  <si>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</si>
  <si>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</si>
  <si>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</si>
  <si>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</si>
  <si>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</si>
  <si>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</si>
  <si>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</si>
  <si>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</si>
  <si>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</si>
  <si>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</si>
  <si>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</si>
  <si>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</si>
  <si>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</si>
  <si>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</si>
  <si>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</si>
  <si>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</si>
  <si>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</si>
  <si>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</si>
  <si>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</si>
  <si>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</si>
  <si>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</si>
  <si>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</si>
  <si>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</si>
  <si>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</si>
  <si>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</si>
  <si>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</si>
  <si>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</si>
  <si>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</si>
  <si>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</si>
  <si>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</si>
  <si>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</si>
  <si>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</si>
  <si>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</si>
  <si>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</si>
  <si>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</si>
  <si>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</si>
  <si>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</si>
  <si>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</si>
  <si>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</si>
  <si>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</si>
  <si>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</si>
  <si>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</si>
  <si>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</si>
  <si>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</si>
  <si>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</si>
  <si>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</si>
  <si>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</si>
  <si>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</si>
  <si>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</si>
  <si>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</si>
  <si>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</si>
  <si>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</si>
  <si>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</si>
  <si>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</si>
  <si>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</si>
  <si>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</si>
  <si>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</si>
  <si>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</si>
  <si>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</si>
  <si>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</si>
  <si>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</si>
  <si>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</si>
  <si>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</si>
  <si>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</si>
  <si>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</si>
  <si>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</si>
  <si>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</si>
  <si>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</si>
  <si>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</si>
  <si>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</si>
  <si>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</si>
  <si>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</si>
  <si>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</si>
  <si>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</si>
  <si>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</si>
  <si>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</si>
  <si>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</si>
  <si>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</si>
  <si>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</si>
  <si>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</si>
  <si>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</si>
  <si>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</si>
  <si>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</si>
  <si>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</si>
  <si>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</si>
  <si>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</si>
  <si>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</si>
  <si>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</si>
  <si>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</si>
  <si>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</si>
  <si>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</si>
  <si>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</si>
  <si>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</si>
  <si>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</si>
  <si>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</si>
  <si>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</si>
  <si>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</si>
  <si>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</si>
  <si>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</si>
  <si>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</si>
  <si>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</si>
  <si>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</si>
  <si>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</si>
  <si>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</si>
  <si>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</si>
  <si>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</si>
  <si>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</si>
  <si>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</si>
  <si>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</si>
  <si>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</si>
  <si>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</si>
  <si>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</si>
  <si>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</si>
  <si>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</si>
  <si>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</si>
  <si>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</si>
  <si>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</si>
  <si>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</si>
  <si>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</si>
  <si>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</si>
  <si>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</si>
  <si>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</si>
  <si>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</si>
  <si>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</si>
  <si>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</si>
  <si>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</si>
  <si>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</si>
  <si>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</si>
  <si>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</si>
  <si>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</si>
  <si>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</si>
  <si>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</si>
  <si>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</si>
  <si>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</si>
  <si>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</si>
  <si>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</si>
  <si>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</si>
  <si>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</si>
  <si>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</si>
  <si>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</si>
  <si>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</si>
  <si>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</si>
  <si>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</si>
  <si>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</si>
  <si>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</si>
  <si>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</si>
  <si>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</si>
  <si>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</si>
  <si>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</si>
  <si>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</si>
  <si>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</si>
  <si>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</si>
  <si>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</si>
  <si>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</si>
  <si>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</si>
  <si>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</si>
  <si>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</si>
  <si>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</si>
  <si>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</si>
  <si>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</si>
  <si>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</si>
  <si>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</si>
  <si>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</si>
  <si>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</si>
  <si>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</si>
  <si>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</si>
  <si>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</si>
  <si>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</si>
  <si>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</si>
  <si>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</si>
  <si>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</si>
  <si>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</si>
  <si>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</si>
  <si>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</si>
  <si>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</si>
  <si>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</si>
  <si>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</si>
  <si>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</si>
  <si>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</si>
  <si>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</si>
  <si>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</si>
  <si>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</si>
  <si>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</si>
  <si>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</si>
  <si>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</si>
  <si>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</si>
  <si>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</si>
  <si>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</si>
  <si>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</si>
  <si>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</si>
  <si>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</si>
  <si>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</si>
  <si>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</si>
  <si>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</si>
  <si>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</si>
  <si>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</si>
  <si>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</si>
  <si>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</si>
  <si>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</si>
  <si>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</si>
  <si>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</si>
  <si>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</si>
  <si>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</si>
  <si>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</si>
  <si>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</si>
  <si>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</si>
  <si>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</si>
  <si>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</si>
  <si>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</si>
  <si>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</si>
  <si>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</si>
  <si>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</si>
  <si>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</si>
  <si>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</si>
  <si>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</si>
  <si>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</si>
  <si>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</si>
  <si>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</si>
  <si>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</si>
  <si>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</si>
  <si>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</si>
  <si>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</si>
  <si>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</si>
  <si>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</si>
  <si>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</si>
  <si>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</si>
  <si>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</si>
  <si>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</si>
  <si>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</si>
  <si>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</si>
  <si>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</si>
  <si>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</si>
  <si>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</si>
  <si>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</si>
  <si>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</si>
  <si>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</si>
  <si>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</si>
  <si>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</si>
  <si>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</si>
  <si>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</si>
  <si>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</si>
  <si>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</si>
  <si>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</si>
  <si>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</si>
  <si>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</si>
  <si>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</si>
  <si>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</si>
  <si>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</si>
  <si>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</si>
  <si>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</si>
  <si>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</si>
  <si>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</si>
  <si>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</si>
  <si>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</si>
  <si>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</si>
  <si>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</si>
  <si>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</si>
  <si>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</si>
  <si>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</si>
  <si>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</si>
  <si>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</si>
  <si>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</si>
  <si>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</si>
  <si>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</si>
  <si>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</si>
  <si>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</si>
  <si>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</si>
  <si>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</si>
  <si>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</si>
  <si>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</si>
  <si>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</si>
  <si>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</si>
  <si>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</si>
  <si>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</si>
  <si>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</si>
  <si>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</si>
  <si>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</si>
  <si>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</si>
  <si>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</si>
  <si>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</si>
  <si>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</si>
  <si>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</si>
  <si>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</si>
  <si>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</si>
  <si>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</si>
  <si>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</si>
  <si>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</si>
  <si>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</si>
  <si>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</si>
  <si>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</si>
  <si>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</si>
  <si>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</si>
  <si>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</si>
  <si>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</si>
  <si>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</si>
  <si>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</si>
  <si>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</si>
  <si>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</si>
  <si>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</si>
  <si>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</si>
  <si>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</si>
  <si>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</si>
  <si>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</si>
  <si>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</si>
  <si>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</si>
  <si>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</si>
  <si>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</si>
  <si>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</si>
  <si>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</si>
  <si>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</si>
  <si>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</si>
  <si>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</si>
  <si>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</si>
  <si>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</si>
  <si>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</si>
  <si>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</si>
  <si>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</si>
  <si>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</si>
  <si>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</si>
  <si>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</si>
  <si>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</si>
  <si>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</si>
  <si>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</si>
  <si>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</si>
  <si>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</si>
  <si>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</si>
  <si>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</si>
  <si>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</si>
  <si>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</si>
  <si>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</si>
  <si>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</si>
  <si>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</si>
  <si>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</si>
  <si>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</si>
  <si>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</si>
  <si>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</si>
  <si>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</si>
  <si>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</si>
  <si>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</si>
  <si>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</si>
  <si>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</si>
  <si>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</si>
  <si>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</si>
  <si>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</si>
  <si>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</si>
  <si>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</si>
  <si>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</si>
  <si>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</si>
  <si>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</si>
  <si>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</si>
  <si>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</si>
  <si>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</si>
  <si>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</si>
  <si>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</si>
  <si>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</si>
  <si>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</si>
  <si>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</si>
  <si>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</si>
  <si>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</si>
  <si>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</si>
  <si>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</si>
  <si>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</si>
  <si>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</si>
  <si>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</si>
  <si>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</si>
  <si>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</si>
  <si>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</si>
  <si>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</si>
  <si>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</si>
  <si>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</si>
  <si>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</si>
  <si>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</si>
  <si>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</si>
  <si>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</si>
  <si>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</si>
  <si>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</si>
  <si>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</si>
  <si>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</si>
  <si>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</si>
  <si>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</si>
  <si>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</si>
  <si>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</si>
  <si>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</si>
  <si>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</si>
  <si>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</si>
  <si>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</si>
  <si>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</si>
  <si>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</si>
  <si>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</si>
  <si>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</si>
  <si>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</si>
  <si>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</si>
  <si>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</si>
  <si>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</si>
  <si>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</si>
  <si>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</si>
  <si>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</si>
  <si>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</si>
  <si>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</si>
  <si>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</si>
  <si>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</si>
  <si>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</si>
  <si>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</si>
  <si>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</si>
  <si>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</si>
  <si>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</si>
  <si>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</si>
  <si>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</si>
  <si>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</si>
  <si>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</si>
  <si>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</si>
  <si>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</si>
  <si>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</si>
  <si>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</si>
  <si>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</si>
  <si>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</si>
  <si>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</si>
  <si>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</si>
  <si>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</si>
  <si>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</si>
  <si>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</si>
  <si>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</si>
  <si>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</si>
  <si>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</si>
  <si>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</si>
  <si>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</si>
  <si>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</si>
  <si>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</si>
  <si>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</si>
  <si>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</si>
  <si>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</si>
  <si>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</si>
  <si>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</si>
  <si>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</si>
  <si>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</si>
  <si>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</si>
  <si>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</si>
  <si>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</si>
  <si>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</si>
  <si>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</si>
  <si>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</si>
  <si>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</si>
  <si>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</si>
  <si>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</si>
  <si>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</si>
  <si>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</si>
  <si>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</si>
  <si>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</si>
  <si>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</si>
  <si>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</si>
  <si>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</si>
  <si>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</si>
  <si>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</si>
  <si>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</si>
  <si>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</si>
  <si>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</si>
  <si>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</si>
  <si>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</si>
  <si>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</si>
  <si>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</si>
  <si>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</si>
  <si>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</si>
  <si>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</si>
  <si>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</si>
  <si>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</si>
  <si>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</si>
  <si>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</si>
  <si>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</si>
  <si>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</si>
  <si>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</si>
  <si>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</si>
  <si>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</si>
  <si>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</si>
  <si>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</si>
  <si>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</si>
  <si>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</si>
  <si>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</si>
  <si>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</si>
  <si>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</si>
  <si>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</si>
  <si>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</si>
  <si>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</si>
  <si>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</si>
  <si>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</si>
  <si>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</si>
  <si>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</si>
  <si>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</si>
  <si>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</si>
  <si>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</si>
  <si>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</si>
  <si>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</si>
  <si>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</si>
  <si>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</si>
  <si>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</si>
  <si>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</si>
  <si>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</si>
  <si>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</si>
  <si>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</si>
  <si>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</si>
  <si>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</si>
  <si>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</si>
  <si>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</si>
  <si>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</si>
  <si>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</si>
  <si>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</si>
  <si>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</si>
  <si>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</si>
  <si>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</si>
  <si>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</si>
  <si>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</si>
  <si>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</si>
  <si>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</si>
  <si>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</si>
  <si>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</si>
  <si>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</si>
  <si>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</si>
  <si>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</si>
  <si>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</si>
  <si>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</si>
  <si>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</si>
  <si>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</si>
  <si>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</si>
  <si>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</si>
  <si>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</si>
  <si>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</si>
  <si>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</si>
  <si>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</si>
  <si>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</si>
  <si>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</si>
  <si>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</si>
  <si>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</si>
  <si>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</si>
  <si>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</si>
  <si>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</si>
  <si>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</si>
  <si>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</si>
  <si>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</si>
  <si>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</si>
  <si>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</si>
  <si>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</si>
  <si>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</si>
  <si>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</si>
  <si>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</si>
  <si>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</si>
  <si>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</si>
  <si>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</si>
  <si>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</si>
  <si>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</si>
  <si>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</si>
  <si>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</si>
  <si>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</si>
  <si>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</si>
  <si>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</si>
  <si>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</si>
  <si>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</si>
  <si>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</si>
  <si>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</si>
  <si>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</si>
  <si>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</si>
  <si>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</si>
  <si>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</si>
  <si>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</si>
  <si>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</si>
  <si>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</si>
  <si>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</si>
  <si>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</si>
  <si>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</si>
  <si>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</si>
  <si>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</si>
  <si>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</si>
  <si>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</si>
  <si>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</si>
  <si>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</si>
  <si>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</si>
  <si>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</si>
  <si>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</si>
  <si>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</si>
  <si>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</si>
  <si>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</si>
  <si>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</si>
  <si>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</si>
  <si>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</si>
  <si>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</si>
  <si>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</si>
  <si>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</si>
  <si>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</si>
  <si>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</si>
  <si>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</si>
  <si>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</si>
  <si>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</si>
  <si>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</si>
  <si>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</si>
  <si>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</si>
  <si>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</si>
  <si>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</si>
  <si>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</si>
  <si>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</si>
  <si>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</si>
  <si>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</si>
  <si>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</si>
  <si>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</si>
  <si>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</si>
  <si>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</si>
  <si>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</si>
  <si>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</si>
  <si>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</si>
  <si>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</si>
  <si>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</si>
  <si>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</si>
  <si>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</si>
  <si>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</si>
  <si>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</si>
  <si>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</si>
  <si>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</si>
  <si>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</si>
  <si>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</si>
  <si>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</si>
  <si>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</si>
  <si>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</si>
  <si>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</si>
  <si>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</si>
  <si>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</si>
  <si>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</si>
  <si>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</si>
  <si>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</si>
  <si>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</si>
  <si>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</si>
  <si>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</si>
  <si>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</si>
  <si>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</si>
  <si>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</si>
  <si>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</si>
  <si>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</si>
  <si>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</si>
  <si>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</si>
  <si>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</si>
  <si>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</si>
  <si>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</si>
  <si>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</si>
  <si>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</si>
  <si>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</si>
  <si>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</si>
  <si>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</si>
  <si>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</si>
  <si>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</si>
  <si>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</si>
  <si>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</si>
  <si>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</si>
  <si>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</si>
  <si>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</si>
  <si>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</si>
  <si>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</si>
  <si>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</si>
  <si>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</si>
  <si>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</si>
  <si>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</si>
  <si>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</si>
  <si>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</si>
  <si>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</si>
  <si>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</si>
  <si>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</si>
  <si>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</si>
  <si>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</si>
  <si>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</si>
  <si>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</si>
  <si>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</si>
  <si>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</si>
  <si>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</si>
  <si>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</si>
  <si>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</si>
  <si>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</si>
  <si>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</si>
  <si>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</si>
  <si>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</si>
  <si>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</si>
  <si>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</si>
  <si>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</si>
  <si>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</si>
  <si>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</si>
  <si>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</si>
  <si>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</si>
  <si>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</si>
  <si>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</si>
  <si>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</si>
  <si>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</si>
  <si>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</si>
  <si>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</si>
  <si>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</si>
  <si>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</si>
  <si>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</si>
  <si>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</si>
  <si>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</si>
  <si>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</si>
  <si>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</si>
  <si>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</si>
  <si>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</si>
  <si>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</si>
  <si>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</si>
  <si>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</si>
  <si>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</si>
  <si>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</si>
  <si>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</si>
  <si>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</si>
  <si>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</si>
  <si>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</si>
  <si>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</si>
  <si>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</si>
  <si>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</si>
  <si>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</si>
  <si>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</si>
  <si>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</si>
  <si>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</si>
  <si>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</si>
  <si>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</si>
  <si>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</si>
  <si>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</si>
  <si>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</si>
  <si>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</si>
  <si>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</si>
  <si>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</si>
  <si>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</si>
  <si>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</si>
  <si>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</si>
  <si>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</si>
  <si>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</si>
  <si>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</si>
  <si>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</si>
  <si>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</si>
  <si>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</si>
  <si>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</si>
  <si>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</si>
  <si>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</si>
  <si>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</si>
  <si>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</si>
  <si>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</si>
  <si>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</si>
  <si>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</si>
  <si>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</si>
  <si>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</si>
  <si>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</si>
  <si>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</si>
  <si>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</si>
  <si>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</si>
  <si>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</si>
  <si>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</si>
  <si>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</si>
  <si>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</si>
  <si>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</si>
  <si>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</si>
  <si>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</si>
  <si>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</si>
  <si>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</si>
  <si>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</si>
  <si>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</si>
  <si>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</si>
  <si>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</si>
  <si>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</si>
  <si>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</si>
  <si>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</si>
  <si>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</si>
  <si>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</si>
  <si>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</si>
  <si>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</si>
  <si>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</si>
  <si>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</si>
  <si>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</si>
  <si>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</si>
  <si>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</si>
  <si>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</si>
  <si>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</si>
  <si>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</si>
  <si>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</si>
  <si>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</si>
  <si>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</si>
  <si>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</si>
  <si>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</si>
  <si>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</si>
  <si>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</si>
  <si>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</si>
  <si>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</si>
  <si>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</si>
  <si>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</si>
  <si>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</si>
  <si>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</si>
  <si>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</si>
  <si>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</si>
  <si>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</si>
  <si>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</si>
  <si>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</si>
  <si>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</si>
  <si>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</si>
  <si>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</si>
  <si>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</si>
  <si>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</si>
  <si>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</si>
  <si>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</si>
  <si>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</si>
  <si>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</si>
  <si>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</si>
  <si>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</si>
  <si>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</si>
  <si>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</si>
  <si>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</si>
  <si>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</si>
  <si>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</si>
  <si>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</si>
  <si>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</si>
  <si>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</si>
  <si>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</si>
  <si>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</si>
  <si>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</si>
  <si>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</si>
  <si>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</si>
  <si>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</si>
  <si>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</si>
  <si>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</si>
  <si>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</si>
  <si>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</si>
  <si>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</si>
  <si>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</si>
  <si>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</si>
  <si>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</si>
  <si>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</si>
  <si>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</si>
  <si>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</si>
  <si>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</si>
  <si>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</si>
  <si>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</si>
  <si>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</si>
  <si>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</si>
  <si>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</si>
  <si>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</si>
  <si>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</si>
  <si>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</si>
  <si>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</si>
  <si>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</si>
  <si>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</si>
  <si>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</si>
  <si>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</si>
  <si>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</si>
  <si>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</si>
  <si>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</si>
  <si>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</si>
  <si>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</si>
  <si>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</si>
  <si>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</si>
  <si>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</si>
  <si>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</si>
  <si>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</si>
  <si>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</si>
  <si>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</si>
  <si>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</si>
  <si>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</si>
  <si>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</si>
  <si>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</si>
  <si>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</si>
  <si>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</si>
  <si>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</si>
  <si>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</si>
  <si>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</si>
  <si>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</si>
  <si>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</si>
  <si>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</si>
  <si>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</si>
  <si>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</si>
  <si>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</si>
  <si>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</si>
  <si>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</si>
  <si>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</si>
  <si>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</si>
  <si>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</si>
  <si>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</si>
  <si>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</si>
  <si>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</si>
  <si>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</si>
  <si>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</si>
  <si>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</si>
  <si>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</si>
  <si>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</si>
  <si>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</si>
  <si>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</si>
  <si>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</si>
  <si>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</si>
  <si>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</si>
  <si>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</si>
  <si>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</si>
  <si>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</si>
  <si>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</si>
  <si>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</si>
  <si>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</si>
  <si>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</si>
  <si>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</si>
  <si>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</si>
  <si>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</si>
  <si>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</si>
  <si>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</si>
  <si>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</si>
  <si>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</si>
  <si>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</si>
  <si>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</si>
  <si>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</si>
  <si>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</si>
  <si>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</si>
  <si>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</si>
  <si>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</si>
  <si>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</si>
  <si>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</si>
  <si>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</si>
  <si>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</si>
  <si>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</si>
  <si>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</si>
  <si>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</si>
  <si>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</si>
  <si>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</si>
  <si>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</si>
  <si>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</si>
  <si>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</si>
  <si>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</si>
  <si>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</si>
  <si>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</si>
  <si>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</si>
  <si>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</si>
  <si>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</si>
  <si>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</si>
  <si>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</si>
  <si>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</si>
  <si>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</si>
  <si>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</si>
  <si>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</si>
  <si>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</si>
  <si>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</si>
  <si>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</si>
  <si>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</si>
  <si>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</si>
  <si>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</si>
  <si>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</si>
  <si>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</si>
  <si>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</si>
  <si>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</si>
  <si>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</si>
  <si>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</si>
  <si>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</si>
  <si>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</si>
  <si>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</si>
  <si>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</si>
  <si>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</si>
  <si>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</si>
  <si>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</si>
  <si>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</si>
  <si>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</si>
  <si>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</si>
  <si>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</si>
  <si>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</si>
  <si>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</si>
  <si>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</si>
  <si>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</si>
  <si>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</si>
  <si>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</si>
  <si>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</si>
  <si>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</si>
  <si>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</si>
  <si>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</si>
  <si>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</si>
  <si>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</si>
  <si>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</si>
  <si>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</si>
  <si>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</si>
  <si>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</si>
  <si>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</si>
  <si>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</si>
  <si>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</si>
  <si>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</si>
  <si>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</si>
  <si>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</si>
  <si>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</si>
  <si>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</si>
  <si>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</si>
  <si>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</si>
  <si>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</si>
  <si>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</si>
  <si>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</si>
  <si>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</si>
  <si>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</si>
  <si>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</si>
  <si>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</si>
  <si>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</si>
  <si>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</si>
  <si>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</si>
  <si>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</si>
  <si>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</si>
  <si>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</si>
  <si>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</si>
  <si>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</si>
  <si>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</si>
  <si>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</si>
  <si>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</si>
  <si>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</si>
  <si>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</si>
  <si>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</si>
  <si>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</si>
  <si>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</si>
  <si>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</si>
  <si>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</si>
  <si>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</si>
  <si>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</si>
  <si>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</si>
  <si>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</si>
  <si>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</si>
  <si>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</si>
  <si>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</si>
  <si>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</si>
  <si>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</si>
  <si>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</si>
  <si>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</si>
  <si>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</si>
  <si>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</si>
  <si>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</si>
  <si>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</si>
  <si>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</si>
  <si>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</si>
  <si>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</si>
  <si>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</si>
  <si>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</si>
  <si>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</si>
  <si>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</si>
  <si>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</si>
  <si>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</si>
  <si>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</si>
  <si>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</si>
  <si>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</si>
  <si>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</si>
  <si>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</si>
  <si>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</si>
  <si>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</si>
  <si>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</si>
  <si>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</si>
  <si>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</si>
  <si>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</si>
  <si>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</si>
  <si>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</si>
  <si>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</si>
  <si>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</si>
  <si>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</si>
  <si>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</si>
  <si>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</si>
  <si>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</si>
  <si>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</si>
  <si>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</si>
  <si>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</si>
  <si>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</si>
  <si>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</si>
  <si>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</si>
  <si>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</si>
  <si>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</si>
  <si>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</si>
  <si>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</si>
  <si>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</si>
  <si>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</si>
  <si>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</si>
  <si>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</si>
  <si>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</si>
  <si>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</si>
  <si>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</si>
  <si>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</si>
  <si>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</si>
  <si>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</si>
  <si>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</si>
  <si>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</si>
  <si>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</si>
  <si>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</si>
  <si>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</si>
  <si>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</si>
  <si>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</si>
  <si>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</si>
  <si>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</si>
  <si>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</si>
  <si>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</si>
  <si>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</si>
  <si>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</si>
  <si>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</si>
  <si>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</si>
  <si>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</si>
  <si>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</si>
  <si>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</si>
  <si>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</si>
  <si>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</si>
  <si>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</si>
  <si>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</si>
  <si>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</si>
  <si>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</si>
  <si>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</si>
  <si>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</si>
  <si>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</si>
  <si>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</si>
  <si>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</si>
  <si>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</si>
  <si>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</si>
  <si>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</si>
  <si>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</si>
  <si>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</si>
  <si>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</si>
  <si>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</si>
  <si>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</si>
  <si>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</si>
  <si>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</si>
  <si>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</si>
  <si>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</si>
  <si>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</si>
  <si>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</si>
  <si>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</si>
  <si>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</si>
  <si>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</si>
  <si>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</si>
  <si>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</si>
  <si>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</si>
  <si>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</si>
  <si>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</si>
  <si>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</si>
  <si>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</si>
  <si>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</si>
  <si>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</si>
  <si>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</si>
  <si>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</si>
  <si>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</si>
  <si>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</si>
  <si>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</si>
  <si>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</si>
  <si>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</si>
  <si>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</si>
  <si>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</si>
  <si>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</si>
  <si>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</si>
  <si>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</si>
  <si>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</si>
  <si>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</si>
  <si>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</si>
  <si>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</si>
  <si>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</si>
  <si>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</si>
  <si>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</si>
  <si>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</si>
  <si>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</si>
  <si>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</si>
  <si>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</si>
  <si>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</si>
  <si>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</si>
  <si>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</si>
  <si>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</si>
  <si>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</si>
  <si>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</si>
  <si>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</si>
  <si>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</si>
  <si>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</si>
  <si>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</si>
  <si>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</si>
  <si>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</si>
  <si>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</si>
  <si>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</si>
  <si>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</si>
  <si>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</si>
  <si>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</si>
  <si>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</si>
  <si>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</si>
  <si>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</si>
  <si>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</si>
  <si>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</si>
  <si>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</si>
  <si>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</si>
  <si>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</si>
  <si>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</si>
  <si>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</si>
  <si>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</si>
  <si>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</si>
  <si>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</si>
  <si>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</si>
  <si>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</si>
  <si>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</si>
  <si>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</si>
  <si>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</si>
  <si>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</si>
  <si>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</si>
  <si>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</si>
  <si>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</si>
  <si>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</si>
  <si>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</si>
  <si>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</si>
  <si>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</si>
  <si>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</si>
  <si>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</si>
  <si>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</si>
  <si>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</si>
  <si>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</si>
  <si>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</si>
  <si>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</si>
  <si>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</si>
  <si>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</si>
  <si>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</si>
  <si>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</si>
  <si>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</si>
  <si>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</si>
  <si>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</si>
  <si>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</si>
  <si>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</si>
  <si>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</si>
  <si>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</si>
  <si>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</si>
  <si>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</si>
  <si>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</si>
  <si>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</si>
  <si>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</si>
  <si>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</si>
  <si>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</si>
  <si>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</si>
  <si>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</si>
  <si>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</si>
  <si>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</si>
  <si>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</si>
  <si>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</si>
  <si>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</si>
  <si>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</si>
  <si>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</si>
  <si>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</si>
  <si>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</si>
  <si>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</si>
  <si>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</si>
  <si>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</si>
  <si>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</si>
  <si>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</si>
  <si>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</si>
  <si>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</si>
  <si>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</si>
  <si>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</si>
  <si>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</si>
  <si>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</si>
  <si>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</si>
  <si>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</si>
  <si>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</si>
  <si>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</si>
  <si>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</si>
  <si>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</si>
  <si>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</si>
  <si>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</si>
  <si>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</si>
  <si>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</si>
  <si>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</si>
  <si>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</si>
  <si>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</si>
  <si>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</si>
  <si>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</si>
  <si>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</si>
  <si>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</si>
  <si>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</si>
  <si>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</si>
  <si>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</si>
  <si>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</si>
  <si>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</si>
  <si>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</si>
  <si>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</si>
  <si>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</si>
  <si>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</si>
  <si>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</si>
  <si>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</si>
  <si>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</si>
  <si>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</si>
  <si>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</si>
  <si>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</si>
  <si>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</si>
  <si>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</si>
  <si>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</si>
  <si>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</si>
  <si>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</si>
  <si>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</si>
  <si>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</si>
  <si>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</si>
  <si>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</si>
  <si>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</si>
  <si>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</si>
  <si>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</si>
  <si>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</si>
  <si>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</si>
  <si>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</si>
  <si>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</si>
  <si>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</si>
  <si>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</si>
  <si>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</si>
  <si>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</si>
  <si>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</si>
  <si>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</si>
  <si>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</si>
  <si>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</si>
  <si>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</si>
  <si>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</si>
  <si>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</si>
  <si>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</si>
  <si>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</si>
  <si>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</si>
  <si>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</si>
  <si>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</si>
  <si>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</si>
  <si>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</si>
  <si>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</si>
  <si>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</si>
  <si>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</si>
  <si>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</si>
  <si>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</si>
  <si>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</si>
  <si>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</si>
  <si>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</si>
  <si>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</si>
  <si>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</si>
  <si>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</si>
  <si>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</si>
  <si>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</si>
  <si>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</si>
  <si>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</si>
  <si>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</si>
  <si>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</si>
  <si>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</si>
  <si>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</si>
  <si>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</si>
  <si>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</si>
  <si>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</si>
  <si>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</si>
  <si>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</si>
  <si>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</si>
  <si>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</si>
  <si>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</si>
  <si>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</si>
  <si>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</si>
  <si>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</si>
  <si>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</si>
  <si>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</si>
  <si>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</si>
  <si>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</si>
  <si>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</si>
  <si>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</si>
  <si>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</si>
  <si>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</si>
  <si>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</si>
  <si>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</si>
  <si>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</si>
  <si>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</si>
  <si>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</si>
  <si>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</si>
  <si>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</si>
  <si>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</si>
  <si>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</si>
  <si>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</si>
  <si>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</si>
  <si>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</si>
  <si>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</si>
  <si>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</si>
  <si>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</si>
  <si>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</si>
  <si>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</si>
  <si>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</si>
  <si>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</si>
  <si>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</si>
  <si>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</si>
  <si>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</si>
  <si>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</si>
  <si>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</si>
  <si>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</si>
  <si>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</si>
  <si>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</si>
  <si>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</si>
  <si>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</si>
  <si>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</si>
  <si>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</si>
  <si>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</si>
  <si>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</si>
  <si>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</si>
  <si>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</si>
  <si>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</si>
  <si>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</si>
  <si>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</si>
  <si>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</si>
  <si>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</si>
  <si>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</si>
  <si>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</si>
  <si>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</si>
  <si>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</si>
  <si>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</si>
  <si>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</si>
  <si>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</si>
  <si>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</si>
  <si>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</si>
  <si>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</si>
  <si>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</si>
  <si>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</si>
  <si>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</si>
  <si>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</si>
  <si>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</si>
  <si>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</si>
  <si>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</si>
  <si>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</si>
  <si>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</si>
  <si>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</si>
  <si>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</si>
  <si>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</si>
  <si>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</si>
  <si>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</si>
  <si>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</si>
  <si>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</si>
  <si>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</si>
  <si>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</si>
  <si>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</si>
  <si>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</si>
  <si>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</si>
  <si>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</si>
  <si>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</si>
  <si>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</si>
  <si>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</si>
  <si>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</si>
  <si>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</si>
  <si>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</si>
  <si>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</si>
  <si>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</si>
  <si>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</si>
  <si>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</si>
  <si>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</si>
  <si>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</si>
  <si>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</si>
  <si>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</si>
  <si>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</si>
  <si>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</si>
  <si>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</si>
  <si>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</si>
  <si>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</si>
  <si>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</si>
  <si>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</si>
  <si>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</si>
  <si>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</si>
  <si>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</si>
  <si>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</si>
  <si>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</si>
  <si>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</si>
  <si>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</si>
  <si>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</si>
  <si>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</si>
  <si>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</si>
  <si>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</si>
  <si>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</si>
  <si>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</si>
  <si>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</si>
  <si>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</si>
  <si>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</si>
  <si>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</si>
  <si>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</si>
  <si>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</si>
  <si>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</si>
  <si>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</si>
  <si>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</si>
  <si>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</si>
  <si>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</si>
  <si>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</si>
  <si>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</si>
  <si>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</si>
  <si>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</si>
  <si>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</si>
  <si>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</si>
  <si>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</si>
  <si>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</si>
  <si>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</si>
  <si>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</si>
  <si>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</si>
  <si>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</si>
  <si>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</si>
  <si>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</si>
  <si>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</si>
  <si>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</si>
  <si>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</si>
  <si>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</si>
  <si>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</si>
  <si>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</si>
  <si>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</si>
  <si>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</si>
  <si>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</si>
  <si>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</si>
  <si>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</si>
  <si>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</si>
  <si>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</si>
  <si>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</si>
  <si>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</si>
  <si>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</si>
  <si>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</si>
  <si>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</si>
  <si>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</si>
  <si>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</si>
  <si>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</si>
  <si>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</si>
  <si>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</si>
  <si>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</si>
  <si>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</si>
  <si>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</si>
  <si>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</si>
  <si>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</si>
  <si>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</si>
  <si>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</si>
  <si>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</si>
  <si>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</si>
  <si>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</si>
  <si>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</si>
  <si>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</si>
  <si>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</si>
  <si>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</si>
  <si>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</si>
  <si>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</si>
  <si>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</si>
  <si>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</si>
  <si>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</si>
  <si>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</si>
  <si>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</si>
  <si>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</si>
  <si>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</si>
  <si>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</si>
  <si>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</si>
  <si>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</si>
  <si>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</si>
  <si>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</si>
  <si>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</si>
  <si>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</si>
  <si>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</si>
  <si>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</si>
  <si>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</si>
  <si>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</si>
  <si>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</si>
  <si>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</si>
  <si>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</si>
  <si>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</si>
  <si>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</si>
  <si>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</si>
  <si>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</si>
  <si>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</si>
  <si>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</si>
  <si>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</si>
  <si>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</si>
  <si>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</si>
  <si>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</si>
  <si>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</si>
  <si>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</si>
  <si>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</si>
  <si>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</si>
  <si>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</si>
  <si>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</si>
  <si>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</si>
  <si>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</si>
  <si>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</si>
  <si>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</si>
  <si>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</si>
  <si>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</si>
  <si>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</si>
  <si>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</si>
  <si>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</si>
  <si>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</si>
  <si>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</si>
  <si>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</si>
  <si>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</si>
  <si>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</si>
  <si>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</si>
  <si>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</si>
  <si>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</si>
  <si>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</si>
  <si>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</si>
  <si>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</si>
  <si>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</si>
  <si>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</si>
  <si>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</si>
  <si>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</si>
  <si>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</si>
  <si>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</si>
  <si>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</si>
  <si>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</si>
  <si>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</si>
  <si>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</si>
  <si>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</si>
  <si>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</si>
  <si>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</si>
  <si>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</si>
  <si>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</si>
  <si>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</si>
  <si>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</si>
  <si>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</si>
  <si>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</si>
  <si>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</si>
  <si>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</si>
  <si>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</si>
  <si>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</si>
  <si>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</si>
  <si>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</si>
  <si>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</si>
  <si>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</si>
  <si>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</si>
  <si>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</si>
  <si>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</si>
  <si>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</si>
  <si>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</si>
  <si>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</si>
  <si>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</si>
  <si>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</si>
  <si>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</si>
  <si>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</si>
  <si>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</si>
  <si>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</si>
  <si>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</si>
  <si>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</si>
  <si>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</si>
  <si>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</si>
  <si>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</si>
  <si>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</si>
  <si>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</si>
  <si>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</si>
  <si>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</si>
  <si>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</si>
  <si>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</si>
  <si>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</si>
  <si>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</si>
  <si>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</si>
  <si>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</si>
  <si>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</si>
  <si>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</si>
  <si>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</si>
  <si>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</si>
  <si>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</si>
  <si>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</si>
  <si>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</si>
  <si>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</si>
  <si>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</si>
  <si>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</si>
  <si>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</si>
  <si>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</si>
  <si>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</si>
  <si>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</si>
  <si>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</si>
  <si>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</si>
  <si>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</si>
  <si>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</si>
  <si>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</si>
  <si>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</si>
  <si>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</si>
  <si>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</si>
  <si>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</si>
  <si>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</si>
  <si>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</si>
  <si>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</si>
  <si>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</si>
  <si>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</si>
  <si>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</si>
  <si>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</si>
  <si>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</si>
  <si>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</si>
  <si>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</si>
  <si>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</si>
  <si>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</si>
  <si>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</si>
  <si>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</si>
  <si>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</si>
  <si>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</si>
  <si>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</si>
  <si>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</si>
  <si>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</si>
  <si>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</si>
  <si>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</si>
  <si>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</si>
  <si>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</si>
  <si>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</si>
  <si>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</si>
  <si>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</si>
  <si>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</si>
  <si>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</si>
  <si>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</si>
  <si>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</si>
  <si>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</si>
  <si>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</si>
  <si>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</si>
  <si>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</si>
  <si>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</si>
  <si>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</si>
  <si>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</si>
  <si>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</si>
  <si>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</si>
  <si>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</si>
  <si>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</si>
  <si>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</si>
  <si>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</si>
  <si>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</si>
  <si>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</si>
  <si>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</si>
  <si>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</si>
  <si>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</si>
  <si>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</si>
  <si>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</si>
  <si>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</si>
  <si>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</si>
  <si>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</si>
  <si>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</si>
  <si>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</si>
  <si>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</si>
  <si>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</si>
  <si>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</si>
  <si>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</si>
  <si>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</si>
  <si>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</si>
  <si>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</si>
  <si>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</si>
  <si>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</si>
  <si>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</si>
  <si>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</si>
  <si>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</si>
  <si>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</si>
  <si>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</si>
  <si>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</si>
  <si>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</si>
  <si>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</si>
  <si>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</si>
  <si>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</si>
  <si>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</si>
  <si>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</si>
  <si>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</si>
  <si>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</si>
  <si>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</si>
  <si>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</si>
  <si>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</si>
  <si>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</si>
  <si>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</si>
  <si>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</si>
  <si>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</si>
  <si>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</si>
  <si>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</si>
  <si>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</si>
  <si>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</si>
  <si>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</si>
  <si>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</si>
  <si>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</si>
  <si>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</si>
  <si>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</si>
  <si>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</si>
  <si>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</si>
  <si>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</si>
  <si>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</si>
  <si>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</si>
  <si>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</si>
  <si>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</si>
  <si>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</si>
  <si>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</si>
  <si>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</si>
  <si>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</si>
  <si>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</si>
  <si>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</si>
  <si>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</si>
  <si>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</si>
  <si>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</si>
  <si>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</si>
  <si>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</si>
  <si>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</si>
  <si>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</si>
  <si>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</si>
  <si>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</si>
  <si>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</si>
  <si>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</si>
  <si>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</si>
  <si>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</si>
  <si>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</si>
  <si>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</si>
  <si>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</si>
  <si>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</si>
  <si>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</si>
  <si>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</si>
  <si>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</si>
  <si>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</si>
  <si>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</si>
  <si>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</si>
  <si>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</si>
  <si>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</si>
  <si>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</si>
  <si>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</si>
  <si>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</si>
  <si>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</si>
  <si>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</si>
  <si>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</si>
  <si>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</si>
  <si>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</si>
  <si>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</si>
  <si>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</si>
  <si>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</si>
  <si>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</si>
  <si>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</si>
  <si>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</si>
  <si>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</si>
  <si>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</si>
  <si>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</si>
  <si>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</si>
  <si>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</si>
  <si>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</si>
  <si>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</si>
  <si>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</si>
  <si>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</si>
  <si>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</si>
  <si>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</si>
  <si>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</si>
  <si>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</si>
  <si>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</si>
  <si>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</si>
  <si>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</si>
  <si>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</si>
  <si>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</si>
  <si>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</si>
  <si>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</si>
  <si>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</si>
  <si>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</si>
  <si>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</si>
  <si>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</si>
  <si>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</si>
  <si>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</si>
  <si>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</si>
  <si>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</si>
  <si>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</si>
  <si>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</si>
  <si>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</si>
  <si>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</si>
  <si>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</si>
  <si>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</si>
  <si>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</si>
  <si>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</si>
  <si>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</si>
  <si>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</si>
  <si>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</si>
  <si>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</si>
  <si>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</si>
  <si>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</si>
  <si>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</si>
  <si>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</si>
  <si>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</si>
  <si>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</si>
  <si>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</si>
  <si>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</si>
  <si>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</si>
  <si>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</si>
  <si>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</si>
  <si>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</si>
  <si>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</si>
  <si>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</si>
  <si>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</si>
  <si>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</si>
  <si>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</si>
  <si>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</si>
  <si>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</si>
  <si>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</si>
  <si>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</si>
  <si>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</si>
  <si>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</si>
  <si>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</si>
  <si>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</si>
  <si>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</si>
  <si>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</si>
  <si>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</si>
  <si>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</si>
  <si>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</si>
  <si>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</si>
  <si>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</si>
  <si>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</si>
  <si>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</si>
  <si>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</si>
  <si>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</si>
  <si>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</si>
  <si>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</si>
  <si>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</si>
  <si>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</si>
  <si>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</si>
  <si>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</si>
  <si>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</si>
  <si>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</si>
  <si>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</si>
  <si>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</si>
  <si>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</si>
  <si>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</si>
  <si>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</si>
  <si>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</si>
  <si>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</si>
  <si>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</si>
  <si>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</si>
  <si>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</si>
  <si>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</si>
  <si>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</si>
  <si>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</si>
  <si>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</si>
  <si>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</si>
  <si>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</si>
  <si>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</si>
  <si>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</si>
  <si>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</si>
  <si>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</si>
  <si>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</si>
  <si>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</si>
  <si>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</si>
  <si>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</si>
  <si>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</si>
  <si>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</si>
  <si>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</si>
  <si>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</si>
  <si>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</si>
  <si>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</si>
  <si>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</si>
  <si>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</si>
  <si>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</si>
  <si>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</si>
  <si>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</si>
  <si>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</si>
  <si>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</si>
  <si>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</si>
  <si>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</si>
  <si>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</si>
  <si>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</si>
  <si>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</si>
  <si>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</si>
  <si>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</si>
  <si>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</si>
  <si>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</si>
  <si>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</si>
  <si>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</si>
  <si>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</si>
  <si>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</si>
  <si>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</si>
  <si>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</si>
  <si>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</si>
  <si>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</si>
  <si>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</si>
  <si>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</si>
  <si>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</si>
  <si>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</si>
  <si>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</si>
  <si>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</si>
  <si>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</si>
  <si>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</si>
  <si>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</si>
  <si>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</si>
  <si>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</si>
  <si>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</si>
  <si>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</si>
  <si>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</si>
  <si>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</si>
  <si>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</si>
  <si>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</si>
  <si>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</si>
  <si>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</si>
  <si>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</si>
  <si>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</si>
  <si>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</si>
  <si>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</si>
  <si>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</si>
  <si>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</si>
  <si>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</si>
  <si>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</si>
  <si>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</si>
  <si>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</si>
  <si>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</si>
  <si>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</si>
  <si>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</si>
  <si>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</si>
  <si>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</si>
  <si>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</si>
  <si>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</si>
  <si>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</si>
  <si>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</si>
  <si>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</si>
  <si>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</si>
  <si>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</si>
  <si>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</si>
  <si>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</si>
  <si>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</si>
  <si>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</si>
  <si>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</si>
  <si>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</si>
  <si>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</si>
  <si>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</si>
  <si>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</si>
  <si>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</si>
  <si>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</si>
  <si>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</si>
  <si>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</si>
  <si>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</si>
  <si>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</si>
  <si>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</si>
  <si>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</si>
  <si>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</si>
  <si>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</si>
  <si>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</si>
  <si>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</si>
  <si>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</si>
  <si>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</si>
  <si>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</si>
  <si>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</si>
  <si>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</si>
  <si>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</si>
  <si>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</si>
  <si>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</si>
  <si>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</si>
  <si>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</si>
  <si>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</si>
  <si>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</si>
  <si>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</si>
  <si>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</si>
  <si>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</si>
  <si>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</si>
  <si>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</si>
  <si>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</si>
  <si>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</si>
  <si>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</si>
  <si>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</si>
  <si>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</si>
  <si>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</si>
  <si>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</si>
  <si>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</si>
  <si>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</si>
  <si>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</si>
  <si>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</si>
  <si>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</si>
  <si>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</si>
  <si>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</si>
  <si>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</si>
  <si>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</si>
  <si>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</si>
  <si>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</si>
  <si>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</si>
  <si>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</si>
  <si>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</si>
  <si>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</si>
  <si>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</si>
  <si>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</si>
  <si>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</si>
  <si>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</si>
  <si>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</si>
  <si>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</si>
  <si>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</si>
  <si>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</si>
  <si>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</si>
  <si>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</si>
  <si>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</si>
  <si>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</si>
  <si>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</si>
  <si>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</si>
  <si>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</si>
  <si>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</si>
  <si>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</si>
  <si>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</si>
  <si>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</si>
  <si>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</si>
  <si>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</si>
  <si>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</si>
  <si>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</si>
  <si>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</si>
  <si>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</si>
  <si>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</si>
  <si>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</si>
  <si>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</si>
  <si>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</si>
  <si>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</si>
  <si>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</si>
  <si>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</si>
  <si>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</si>
  <si>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</si>
  <si>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</si>
  <si>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</si>
  <si>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</si>
  <si>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</si>
  <si>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</si>
  <si>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</si>
  <si>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</si>
  <si>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</si>
  <si>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</si>
  <si>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</si>
  <si>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</si>
  <si>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</si>
  <si>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</si>
  <si>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</si>
  <si>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</si>
  <si>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</si>
  <si>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</si>
  <si>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</si>
  <si>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</si>
  <si>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</si>
  <si>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</si>
  <si>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</si>
  <si>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</si>
  <si>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</si>
  <si>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</si>
  <si>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</si>
  <si>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</si>
  <si>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</si>
  <si>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</si>
  <si>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</si>
  <si>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</si>
  <si>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</si>
  <si>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</si>
  <si>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</si>
  <si>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</si>
  <si>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</si>
  <si>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</si>
  <si>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</si>
  <si>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</si>
  <si>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</si>
  <si>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</si>
  <si>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</si>
  <si>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</si>
  <si>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</si>
  <si>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</si>
  <si>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</si>
  <si>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</si>
  <si>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</si>
  <si>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</si>
  <si>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</si>
  <si>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</si>
  <si>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</si>
  <si>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</si>
  <si>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</si>
  <si>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</si>
  <si>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</si>
  <si>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</si>
  <si>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</si>
  <si>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</si>
  <si>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</si>
  <si>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</si>
  <si>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</si>
  <si>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</si>
  <si>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</si>
  <si>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</si>
  <si>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</si>
  <si>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</si>
  <si>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</si>
  <si>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</si>
  <si>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</si>
  <si>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</si>
  <si>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</si>
  <si>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</si>
  <si>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</si>
  <si>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</si>
  <si>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</si>
  <si>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</si>
  <si>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</si>
  <si>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</si>
  <si>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</si>
  <si>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</si>
  <si>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</si>
  <si>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</si>
  <si>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</si>
  <si>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</si>
  <si>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</si>
  <si>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</si>
  <si>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</si>
  <si>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</si>
  <si>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</si>
  <si>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</si>
  <si>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</si>
  <si>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</si>
  <si>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</si>
  <si>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</si>
  <si>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</si>
  <si>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</si>
  <si>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</si>
  <si>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</si>
  <si>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</si>
  <si>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</si>
  <si>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</si>
  <si>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</si>
  <si>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</si>
  <si>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</si>
  <si>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</si>
  <si>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</si>
  <si>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</si>
  <si>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</si>
  <si>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</si>
  <si>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</si>
  <si>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</si>
  <si>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</si>
  <si>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</si>
  <si>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</si>
  <si>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</si>
  <si>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</si>
  <si>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</si>
  <si>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</si>
  <si>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</si>
  <si>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</si>
  <si>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</si>
  <si>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</si>
  <si>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</si>
  <si>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</si>
  <si>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</si>
  <si>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</si>
  <si>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</si>
  <si>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</si>
  <si>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</si>
  <si>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</si>
  <si>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</si>
  <si>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</si>
  <si>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</si>
  <si>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</si>
  <si>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</si>
  <si>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</si>
  <si>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</si>
  <si>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</si>
  <si>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</si>
  <si>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</si>
  <si>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</si>
  <si>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</si>
  <si>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</si>
  <si>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</si>
  <si>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</si>
  <si>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</si>
  <si>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</si>
  <si>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</si>
  <si>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</si>
  <si>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</si>
  <si>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</si>
  <si>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</si>
  <si>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</si>
  <si>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</si>
  <si>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</si>
  <si>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</si>
  <si>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</si>
  <si>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</si>
  <si>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</si>
  <si>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</si>
  <si>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</si>
  <si>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</si>
  <si>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</si>
  <si>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</si>
  <si>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</si>
  <si>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</si>
  <si>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</si>
  <si>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</si>
  <si>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</si>
  <si>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</si>
  <si>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</si>
  <si>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</si>
  <si>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</si>
  <si>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</si>
  <si>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</si>
  <si>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</si>
  <si>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</si>
  <si>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</si>
  <si>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</si>
  <si>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</si>
  <si>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</si>
  <si>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</si>
  <si>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</si>
  <si>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</si>
  <si>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</si>
  <si>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</si>
  <si>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</si>
  <si>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</si>
  <si>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</si>
  <si>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</si>
  <si>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</si>
  <si>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</si>
  <si>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</si>
  <si>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</si>
  <si>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</si>
  <si>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</si>
  <si>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</si>
  <si>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</si>
  <si>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</si>
  <si>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</si>
  <si>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</si>
  <si>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</si>
  <si>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</si>
  <si>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</si>
  <si>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информатике</t>
  </si>
  <si>
    <t>05.12.2020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</si>
</sst>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7;&#1077;&#1088;&#1085;&#1086;&#1075;&#1088;&#1072;&#1076;&#1089;&#1082;&#1080;&#1081;%20(10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ерноградский"/>
    </sheetNames>
    <sheetDataSet>
      <sheetData sheetId="0">
        <row r="2">
          <cell r="C2" t="str">
            <v>Бакаленко</v>
          </cell>
          <cell r="D2" t="str">
            <v>Андрей</v>
          </cell>
          <cell r="E2" t="str">
            <v>Русланович</v>
          </cell>
          <cell r="F2" t="str">
            <v>Мужской</v>
          </cell>
          <cell r="G2">
            <v>38402</v>
          </cell>
        </row>
        <row r="8">
          <cell r="C8" t="str">
            <v>Линник</v>
          </cell>
          <cell r="D8" t="str">
            <v>Нинэль</v>
          </cell>
          <cell r="E8" t="str">
            <v>Вадимовна</v>
          </cell>
          <cell r="F8" t="str">
            <v>Женский</v>
          </cell>
          <cell r="G8">
            <v>38311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C11" sqref="C11:G11"/>
    </sheetView>
  </sheetViews>
  <sheetFormatPr defaultRowHeight="15" x14ac:dyDescent="0.25"/>
  <cols>
    <col min="1" max="1" width="22.25" style="9" customWidth="1"/>
    <col min="2" max="2" width="4.875" customWidth="1"/>
    <col min="3" max="3" width="18.875" customWidth="1"/>
    <col min="4" max="4" width="17.125" customWidth="1"/>
    <col min="5" max="5" width="16.625" customWidth="1"/>
    <col min="6" max="6" width="9.375" style="17" customWidth="1"/>
    <col min="7" max="7" width="12.125" customWidth="1"/>
    <col min="8" max="8" width="13" style="21" customWidth="1"/>
    <col min="9" max="9" width="13.875" style="21" customWidth="1"/>
    <col min="10" max="10" width="10" style="43" customWidth="1"/>
    <col min="11" max="11" width="40.625" style="39" customWidth="1"/>
    <col min="12" max="12" width="9.625" customWidth="1"/>
    <col min="13" max="13" width="12.375" style="9" customWidth="1"/>
    <col min="14" max="14" width="10.1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44" t="s">
        <v>2799</v>
      </c>
      <c r="D3" s="44"/>
      <c r="E3" s="2"/>
      <c r="F3" s="2" t="s">
        <v>14</v>
      </c>
      <c r="G3" s="10">
        <v>10</v>
      </c>
      <c r="H3" s="20"/>
      <c r="I3" s="20"/>
      <c r="J3" s="41"/>
      <c r="K3" s="37"/>
      <c r="L3" s="1"/>
      <c r="M3" s="18"/>
      <c r="N3" s="1"/>
    </row>
    <row r="4" spans="1:14" x14ac:dyDescent="0.25">
      <c r="B4" s="45" t="s">
        <v>2800</v>
      </c>
      <c r="C4" s="46"/>
      <c r="D4" s="4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46" t="s">
        <v>33</v>
      </c>
      <c r="C6" s="46"/>
      <c r="D6" s="46"/>
      <c r="E6" s="46"/>
      <c r="F6" s="46"/>
      <c r="G6" s="4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9.25" customHeight="1" x14ac:dyDescent="0.25">
      <c r="A10" s="11" t="s">
        <v>33</v>
      </c>
      <c r="B10" s="12">
        <v>1</v>
      </c>
      <c r="C10" s="13" t="str">
        <f>[1]Зерноградский!C2</f>
        <v>Бакаленко</v>
      </c>
      <c r="D10" s="13" t="str">
        <f>[1]Зерноградский!D2</f>
        <v>Андрей</v>
      </c>
      <c r="E10" s="13" t="str">
        <f>[1]Зерноградский!E2</f>
        <v>Русланович</v>
      </c>
      <c r="F10" s="19" t="str">
        <f>[1]Зерноградский!F2</f>
        <v>Мужской</v>
      </c>
      <c r="G10" s="15">
        <f>[1]Зерноградский!G2</f>
        <v>38402</v>
      </c>
      <c r="H10" s="19" t="s">
        <v>70</v>
      </c>
      <c r="I10" s="19" t="s">
        <v>321</v>
      </c>
      <c r="J10" s="42">
        <v>867</v>
      </c>
      <c r="K10" s="40" t="str">
        <f>VLOOKUP(J10,ОО!C:E,3,FALSE)</f>
        <v>муниципальное бюджетное общеобразовательное учреждение средняя общеобразовательная школа г.Зернограда</v>
      </c>
      <c r="L10" s="14">
        <v>10</v>
      </c>
      <c r="M10" s="13" t="s">
        <v>325</v>
      </c>
      <c r="N10" s="14">
        <v>251</v>
      </c>
    </row>
    <row r="11" spans="1:14" ht="25.5" customHeight="1" x14ac:dyDescent="0.25">
      <c r="A11" s="11" t="s">
        <v>33</v>
      </c>
      <c r="B11" s="12">
        <v>2</v>
      </c>
      <c r="C11" s="13" t="str">
        <f>[1]Зерноградский!C8</f>
        <v>Линник</v>
      </c>
      <c r="D11" s="13" t="str">
        <f>[1]Зерноградский!D8</f>
        <v>Нинэль</v>
      </c>
      <c r="E11" s="13" t="str">
        <f>[1]Зерноградский!E8</f>
        <v>Вадимовна</v>
      </c>
      <c r="F11" s="19" t="str">
        <f>[1]Зерноградский!F8</f>
        <v>Женский</v>
      </c>
      <c r="G11" s="15">
        <f>[1]Зерноградский!G8</f>
        <v>38311</v>
      </c>
      <c r="H11" s="19" t="s">
        <v>70</v>
      </c>
      <c r="I11" s="19" t="s">
        <v>321</v>
      </c>
      <c r="J11" s="42">
        <v>866</v>
      </c>
      <c r="K11" s="40" t="str">
        <f>VLOOKUP(J11,ОО!C:E,3,FALSE)</f>
        <v>муниципальное бюджетное общеобразовательное учреждение гимназия г.Зернограда</v>
      </c>
      <c r="L11" s="14">
        <v>10</v>
      </c>
      <c r="M11" s="13" t="s">
        <v>325</v>
      </c>
      <c r="N11" s="14">
        <v>0</v>
      </c>
    </row>
    <row r="12" spans="1:14" x14ac:dyDescent="0.25">
      <c r="A12" s="11"/>
      <c r="B12" s="12">
        <v>3</v>
      </c>
      <c r="C12" s="13"/>
      <c r="D12" s="13"/>
      <c r="E12" s="13"/>
      <c r="F12" s="19"/>
      <c r="G12" s="15"/>
      <c r="H12" s="19"/>
      <c r="I12" s="19"/>
      <c r="J12" s="42"/>
      <c r="K12" s="40" t="e">
        <f>VLOOKUP(J12,ОО!C:E,3,FALSE)</f>
        <v>#N/A</v>
      </c>
      <c r="L12" s="14"/>
      <c r="M12" s="13"/>
      <c r="N12" s="14"/>
    </row>
    <row r="13" spans="1:14" x14ac:dyDescent="0.25">
      <c r="A13" s="11"/>
      <c r="B13" s="12">
        <v>4</v>
      </c>
      <c r="C13" s="13"/>
      <c r="D13" s="13"/>
      <c r="E13" s="13"/>
      <c r="F13" s="19"/>
      <c r="G13" s="15"/>
      <c r="H13" s="19"/>
      <c r="I13" s="19"/>
      <c r="J13" s="42"/>
      <c r="K13" s="40" t="e">
        <f>VLOOKUP(J13,ОО!C:E,3,FALSE)</f>
        <v>#N/A</v>
      </c>
      <c r="L13" s="14"/>
      <c r="M13" s="13"/>
      <c r="N13" s="14"/>
    </row>
    <row r="14" spans="1:14" x14ac:dyDescent="0.25">
      <c r="A14" s="11"/>
      <c r="B14" s="12">
        <v>5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625" style="31" customWidth="1"/>
    <col min="2" max="2" width="31" style="32" customWidth="1"/>
    <col min="3" max="3" width="9.125" style="33"/>
    <col min="4" max="4" width="34.375" style="32" customWidth="1"/>
    <col min="5" max="5" width="50.625" style="34" customWidth="1"/>
    <col min="6" max="6" width="9.125" style="31"/>
    <col min="7" max="7" width="45.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2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2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2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2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2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22.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22.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22.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22.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22.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2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2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2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2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2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2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22.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2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25.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25.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22.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22.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2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2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22.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22.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33.7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22.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22.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22.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22.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2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2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2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2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2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2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2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22.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2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2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2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2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22.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25.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2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2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2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22.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2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22.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2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2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2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2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2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2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2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2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22.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22.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2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2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2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2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2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2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25.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22.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22.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2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22.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2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2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2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2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2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2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2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2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2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2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25.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2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33.7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22.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2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22.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2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22.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22.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33.7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22.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22.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22.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22.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22.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25.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2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22.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22.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2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25.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25.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2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22.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25.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2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2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2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2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2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25.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22.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22.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25.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25.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22.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22.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25.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22.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22.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22.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22.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22.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25.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22.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22.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22.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22.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22.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22.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22.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22.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22.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22.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22.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22.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22.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22.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22.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22.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22.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22.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22.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22.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22.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22.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22.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25.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25.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25.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25.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25.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22.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22.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22.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22.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22.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22.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22.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22.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22.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4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22.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22.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22.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22.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22.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22.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22.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22.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22.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22.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22.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25.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2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2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2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22.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22.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22.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33.7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22.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22.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22.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22.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22.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22.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22.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22.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2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2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22.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2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22.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22.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22.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22.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22.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22.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22.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22.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22.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22.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22.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22.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22.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22.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22.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22.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22.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22.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22.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25.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22.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2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3.7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22.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3.7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25.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22.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22.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22.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22.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22.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33.7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2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22.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22.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33.7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25.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22.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22.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22.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22.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22.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22.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22.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33.7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22.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22.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22.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22.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25.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25.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22.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22.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22.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22.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22.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2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22.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22.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2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22.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22.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22.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22.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22.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22.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33.7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22.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33.7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2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2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2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2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2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25.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2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22.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33.7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33.7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22.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22.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33.7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22.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2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22.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22.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22.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22.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22.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2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22.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22.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22.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22.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22.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22.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22.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22.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22.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22.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22.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22.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22.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22.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22.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22.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22.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22.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33.7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25.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22.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22.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22.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22.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22.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33.7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2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22.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33.7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25.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25.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25.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22.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22.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22.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25.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3.7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22.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22.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22.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22.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33.7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25.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22.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22.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22.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4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22.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22.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22.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22.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22.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22.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22.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22.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22.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22.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22.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22.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22.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22.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22.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22.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22.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22.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22.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22.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22.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22.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22.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22.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6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37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dcterms:created xsi:type="dcterms:W3CDTF">2014-10-20T07:31:57Z</dcterms:created>
  <dcterms:modified xsi:type="dcterms:W3CDTF">2020-12-07T07:52:11Z</dcterms:modified>
</cp:coreProperties>
</file>