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C10" i="4" l="1"/>
  <c r="D10" i="4"/>
  <c r="E10" i="4"/>
  <c r="F10" i="4"/>
  <c r="G10" i="4"/>
  <c r="H10" i="4"/>
  <c r="I10" i="4"/>
  <c r="J10" i="4"/>
  <c r="C11" i="4"/>
  <c r="D11" i="4"/>
  <c r="E11" i="4"/>
  <c r="F11" i="4"/>
  <c r="G11" i="4"/>
  <c r="H11" i="4"/>
  <c r="I11" i="4"/>
  <c r="J11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<sst xmlns="http://schemas.openxmlformats.org/spreadsheetml/2006/main" count="5336" uniqueCount="2801">
  <si>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</si>
  <si>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</si>
  <si>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</si>
  <si>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</si>
  <si>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</si>
  <si>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</si>
  <si>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</si>
  <si>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</si>
  <si>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</si>
  <si>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</si>
  <si>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</si>
  <si>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</si>
  <si>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</si>
  <si>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</si>
  <si>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</si>
  <si>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</si>
  <si>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</si>
  <si>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</si>
  <si>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</si>
  <si>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</si>
  <si>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</si>
  <si>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</si>
  <si>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</si>
  <si>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</si>
  <si>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</si>
  <si>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</si>
  <si>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</si>
  <si>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</si>
  <si>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</si>
  <si>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</si>
  <si>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</si>
  <si>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</si>
  <si>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</si>
  <si>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</si>
  <si>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</si>
  <si>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</si>
  <si>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</si>
  <si>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</si>
  <si>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</si>
  <si>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</si>
  <si>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</si>
  <si>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</si>
  <si>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</si>
  <si>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</si>
  <si>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</si>
  <si>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</si>
  <si>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</si>
  <si>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</si>
  <si>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</si>
  <si>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</si>
  <si>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</si>
  <si>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</si>
  <si>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</si>
  <si>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</si>
  <si>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</si>
  <si>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</si>
  <si>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</si>
  <si>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</si>
  <si>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</si>
  <si>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</si>
  <si>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</si>
  <si>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</si>
  <si>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</si>
  <si>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</si>
  <si>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</si>
  <si>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</si>
  <si>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</si>
  <si>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</si>
  <si>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</si>
  <si>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</si>
  <si>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</si>
  <si>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</si>
  <si>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</si>
  <si>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</si>
  <si>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</si>
  <si>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</si>
  <si>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</si>
  <si>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</si>
  <si>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</si>
  <si>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</si>
  <si>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</si>
  <si>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</si>
  <si>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</si>
  <si>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</si>
  <si>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</si>
  <si>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</si>
  <si>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</si>
  <si>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</si>
  <si>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</si>
  <si>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</si>
  <si>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</si>
  <si>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</si>
  <si>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</si>
  <si>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</si>
  <si>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</si>
  <si>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</si>
  <si>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</si>
  <si>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</si>
  <si>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</si>
  <si>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</si>
  <si>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</si>
  <si>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</si>
  <si>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</si>
  <si>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</si>
  <si>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</si>
  <si>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</si>
  <si>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</si>
  <si>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</si>
  <si>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</si>
  <si>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</si>
  <si>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</si>
  <si>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</si>
  <si>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</si>
  <si>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</si>
  <si>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</si>
  <si>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</si>
  <si>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</si>
  <si>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</si>
  <si>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</si>
  <si>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</si>
  <si>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</si>
  <si>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</si>
  <si>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</si>
  <si>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</si>
  <si>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</si>
  <si>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</si>
  <si>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</si>
  <si>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</si>
  <si>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</si>
  <si>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</si>
  <si>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</si>
  <si>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</si>
  <si>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</si>
  <si>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</si>
  <si>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</si>
  <si>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</si>
  <si>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</si>
  <si>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</si>
  <si>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</si>
  <si>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</si>
  <si>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</si>
  <si>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</si>
  <si>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</si>
  <si>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</si>
  <si>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</si>
  <si>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</si>
  <si>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</si>
  <si>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</si>
  <si>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</si>
  <si>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</si>
  <si>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</si>
  <si>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</si>
  <si>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</si>
  <si>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</si>
  <si>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</si>
  <si>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</si>
  <si>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</si>
  <si>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</si>
  <si>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</si>
  <si>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</si>
  <si>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</si>
  <si>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</si>
  <si>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</si>
  <si>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</si>
  <si>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</si>
  <si>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</si>
  <si>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</si>
  <si>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</si>
  <si>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</si>
  <si>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</si>
  <si>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</si>
  <si>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</si>
  <si>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</si>
  <si>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</si>
  <si>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</si>
  <si>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</si>
  <si>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</si>
  <si>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</si>
  <si>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</si>
  <si>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</si>
  <si>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</si>
  <si>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</si>
  <si>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</si>
  <si>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</si>
  <si>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</si>
  <si>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</si>
  <si>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</si>
  <si>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</si>
  <si>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</si>
  <si>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</si>
  <si>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</si>
  <si>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</si>
  <si>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</si>
  <si>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</si>
  <si>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</si>
  <si>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</si>
  <si>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</si>
  <si>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</si>
  <si>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</si>
  <si>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</si>
  <si>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</si>
  <si>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</si>
  <si>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</si>
  <si>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</si>
  <si>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</si>
  <si>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</si>
  <si>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</si>
  <si>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</si>
  <si>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</si>
  <si>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</si>
  <si>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</si>
  <si>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</si>
  <si>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</si>
  <si>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</si>
  <si>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</si>
  <si>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</si>
  <si>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</si>
  <si>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</si>
  <si>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</si>
  <si>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</si>
  <si>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</si>
  <si>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</si>
  <si>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</si>
  <si>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</si>
  <si>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</si>
  <si>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</si>
  <si>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</si>
  <si>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</si>
  <si>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</si>
  <si>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</si>
  <si>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</si>
  <si>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</si>
  <si>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</si>
  <si>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</si>
  <si>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</si>
  <si>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</si>
  <si>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</si>
  <si>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</si>
  <si>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</si>
  <si>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</si>
  <si>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</si>
  <si>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</si>
  <si>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</si>
  <si>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</si>
  <si>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</si>
  <si>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</si>
  <si>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</si>
  <si>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</si>
  <si>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</si>
  <si>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</si>
  <si>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</si>
  <si>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</si>
  <si>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</si>
  <si>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</si>
  <si>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</si>
  <si>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</si>
  <si>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</si>
  <si>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</si>
  <si>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</si>
  <si>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</si>
  <si>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</si>
  <si>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</si>
  <si>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</si>
  <si>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</si>
  <si>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</si>
  <si>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</si>
  <si>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</si>
  <si>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</si>
  <si>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</si>
  <si>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</si>
  <si>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</si>
  <si>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</si>
  <si>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</si>
  <si>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</si>
  <si>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</si>
  <si>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</si>
  <si>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</si>
  <si>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</si>
  <si>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</si>
  <si>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</si>
  <si>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</si>
  <si>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</si>
  <si>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</si>
  <si>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</si>
  <si>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</si>
  <si>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</si>
  <si>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</si>
  <si>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</si>
  <si>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</si>
  <si>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</si>
  <si>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</si>
  <si>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</si>
  <si>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</si>
  <si>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</si>
  <si>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</si>
  <si>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</si>
  <si>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</si>
  <si>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</si>
  <si>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</si>
  <si>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</si>
  <si>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</si>
  <si>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</si>
  <si>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</si>
  <si>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</si>
  <si>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</si>
  <si>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</si>
  <si>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</si>
  <si>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</si>
  <si>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</si>
  <si>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</si>
  <si>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</si>
  <si>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</si>
  <si>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</si>
  <si>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</si>
  <si>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</si>
  <si>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</si>
  <si>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</si>
  <si>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</si>
  <si>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</si>
  <si>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</si>
  <si>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</si>
  <si>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</si>
  <si>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</si>
  <si>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</si>
  <si>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</si>
  <si>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</si>
  <si>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</si>
  <si>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</si>
  <si>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</si>
  <si>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</si>
  <si>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</si>
  <si>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</si>
  <si>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</si>
  <si>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</si>
  <si>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</si>
  <si>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</si>
  <si>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</si>
  <si>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</si>
  <si>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</si>
  <si>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</si>
  <si>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</si>
  <si>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</si>
  <si>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</si>
  <si>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</si>
  <si>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</si>
  <si>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</si>
  <si>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</si>
  <si>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</si>
  <si>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</si>
  <si>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</si>
  <si>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</si>
  <si>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</si>
  <si>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</si>
  <si>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</si>
  <si>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</si>
  <si>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</si>
  <si>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</si>
  <si>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</si>
  <si>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</si>
  <si>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</si>
  <si>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</si>
  <si>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</si>
  <si>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</si>
  <si>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</si>
  <si>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</si>
  <si>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</si>
  <si>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</si>
  <si>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</si>
  <si>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</si>
  <si>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</si>
  <si>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</si>
  <si>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</si>
  <si>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</si>
  <si>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</si>
  <si>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</si>
  <si>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</si>
  <si>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</si>
  <si>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</si>
  <si>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</si>
  <si>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</si>
  <si>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</si>
  <si>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</si>
  <si>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</si>
  <si>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</si>
  <si>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</si>
  <si>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</si>
  <si>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</si>
  <si>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</si>
  <si>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</si>
  <si>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</si>
  <si>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</si>
  <si>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</si>
  <si>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</si>
  <si>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</si>
  <si>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</si>
  <si>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</si>
  <si>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</si>
  <si>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</si>
  <si>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</si>
  <si>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</si>
  <si>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</si>
  <si>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</si>
  <si>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</si>
  <si>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</si>
  <si>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</si>
  <si>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</si>
  <si>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</si>
  <si>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</si>
  <si>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</si>
  <si>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</si>
  <si>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</si>
  <si>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</si>
  <si>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</si>
  <si>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</si>
  <si>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</si>
  <si>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</si>
  <si>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</si>
  <si>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</si>
  <si>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</si>
  <si>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</si>
  <si>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</si>
  <si>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</si>
  <si>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</si>
  <si>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</si>
  <si>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</si>
  <si>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</si>
  <si>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</si>
  <si>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</si>
  <si>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</si>
  <si>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</si>
  <si>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</si>
  <si>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</si>
  <si>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</si>
  <si>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</si>
  <si>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</si>
  <si>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</si>
  <si>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</si>
  <si>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</si>
  <si>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</si>
  <si>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</si>
  <si>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</si>
  <si>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</si>
  <si>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</si>
  <si>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</si>
  <si>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</si>
  <si>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</si>
  <si>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</si>
  <si>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</si>
  <si>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</si>
  <si>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</si>
  <si>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</si>
  <si>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</si>
  <si>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</si>
  <si>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</si>
  <si>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</si>
  <si>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</si>
  <si>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</si>
  <si>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</si>
  <si>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</si>
  <si>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</si>
  <si>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</si>
  <si>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</si>
  <si>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</si>
  <si>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</si>
  <si>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</si>
  <si>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</si>
  <si>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</si>
  <si>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</si>
  <si>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</si>
  <si>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</si>
  <si>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</si>
  <si>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</si>
  <si>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</si>
  <si>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</si>
  <si>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</si>
  <si>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</si>
  <si>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</si>
  <si>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</si>
  <si>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</si>
  <si>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</si>
  <si>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</si>
  <si>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</si>
  <si>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</si>
  <si>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</si>
  <si>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</si>
  <si>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</si>
  <si>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</si>
  <si>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</si>
  <si>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</si>
  <si>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</si>
  <si>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</si>
  <si>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</si>
  <si>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</si>
  <si>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</si>
  <si>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</si>
  <si>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</si>
  <si>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</si>
  <si>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</si>
  <si>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</si>
  <si>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</si>
  <si>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</si>
  <si>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</si>
  <si>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</si>
  <si>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</si>
  <si>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</si>
  <si>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</si>
  <si>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</si>
  <si>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</si>
  <si>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</si>
  <si>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</si>
  <si>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</si>
  <si>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</si>
  <si>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</si>
  <si>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</si>
  <si>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</si>
  <si>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</si>
  <si>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</si>
  <si>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</si>
  <si>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</si>
  <si>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</si>
  <si>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</si>
  <si>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</si>
  <si>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</si>
  <si>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</si>
  <si>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</si>
  <si>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</si>
  <si>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</si>
  <si>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</si>
  <si>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</si>
  <si>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</si>
  <si>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</si>
  <si>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</si>
  <si>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</si>
  <si>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</si>
  <si>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</si>
  <si>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</si>
  <si>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</si>
  <si>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</si>
  <si>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</si>
  <si>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</si>
  <si>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</si>
  <si>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</si>
  <si>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</si>
  <si>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</si>
  <si>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</si>
  <si>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</si>
  <si>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</si>
  <si>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</si>
  <si>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</si>
  <si>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</si>
  <si>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</si>
  <si>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</si>
  <si>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</si>
  <si>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</si>
  <si>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</si>
  <si>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</si>
  <si>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</si>
  <si>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</si>
  <si>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</si>
  <si>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</si>
  <si>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</si>
  <si>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</si>
  <si>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</si>
  <si>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</si>
  <si>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</si>
  <si>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</si>
  <si>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</si>
  <si>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</si>
  <si>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</si>
  <si>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</si>
  <si>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</si>
  <si>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</si>
  <si>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</si>
  <si>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</si>
  <si>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</si>
  <si>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</si>
  <si>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</si>
  <si>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</si>
  <si>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</si>
  <si>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</si>
  <si>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</si>
  <si>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</si>
  <si>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</si>
  <si>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</si>
  <si>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</si>
  <si>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</si>
  <si>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</si>
  <si>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</si>
  <si>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</si>
  <si>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</si>
  <si>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</si>
  <si>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</si>
  <si>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</si>
  <si>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</si>
  <si>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</si>
  <si>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</si>
  <si>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</si>
  <si>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</si>
  <si>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</si>
  <si>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</si>
  <si>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</si>
  <si>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</si>
  <si>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</si>
  <si>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</si>
  <si>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</si>
  <si>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</si>
  <si>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</si>
  <si>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</si>
  <si>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</si>
  <si>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</si>
  <si>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</si>
  <si>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</si>
  <si>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</si>
  <si>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</si>
  <si>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</si>
  <si>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</si>
  <si>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</si>
  <si>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</si>
  <si>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</si>
  <si>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</si>
  <si>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</si>
  <si>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</si>
  <si>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</si>
  <si>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</si>
  <si>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</si>
  <si>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</si>
  <si>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</si>
  <si>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</si>
  <si>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</si>
  <si>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</si>
  <si>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</si>
  <si>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</si>
  <si>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</si>
  <si>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</si>
  <si>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</si>
  <si>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</si>
  <si>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</si>
  <si>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</si>
  <si>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</si>
  <si>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</si>
  <si>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</si>
  <si>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</si>
  <si>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</si>
  <si>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</si>
  <si>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</si>
  <si>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</si>
  <si>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</si>
  <si>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</si>
  <si>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</si>
  <si>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</si>
  <si>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</si>
  <si>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</si>
  <si>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</si>
  <si>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</si>
  <si>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</si>
  <si>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</si>
  <si>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</si>
  <si>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</si>
  <si>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</si>
  <si>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</si>
  <si>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</si>
  <si>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</si>
  <si>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</si>
  <si>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</si>
  <si>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</si>
  <si>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</si>
  <si>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</si>
  <si>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</si>
  <si>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</si>
  <si>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</si>
  <si>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</si>
  <si>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</si>
  <si>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</si>
  <si>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</si>
  <si>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</si>
  <si>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</si>
  <si>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</si>
  <si>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</si>
  <si>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</si>
  <si>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</si>
  <si>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</si>
  <si>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</si>
  <si>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</si>
  <si>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</si>
  <si>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</si>
  <si>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</si>
  <si>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</si>
  <si>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</si>
  <si>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</si>
  <si>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</si>
  <si>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</si>
  <si>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</si>
  <si>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</si>
  <si>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</si>
  <si>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</si>
  <si>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</si>
  <si>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</si>
  <si>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</si>
  <si>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</si>
  <si>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</si>
  <si>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</si>
  <si>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</si>
  <si>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</si>
  <si>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</si>
  <si>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</si>
  <si>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</si>
  <si>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</si>
  <si>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</si>
  <si>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</si>
  <si>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</si>
  <si>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</si>
  <si>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</si>
  <si>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</si>
  <si>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</si>
  <si>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</si>
  <si>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</si>
  <si>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</si>
  <si>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</si>
  <si>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</si>
  <si>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</si>
  <si>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</si>
  <si>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</si>
  <si>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</si>
  <si>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</si>
  <si>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</si>
  <si>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</si>
  <si>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</si>
  <si>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</si>
  <si>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</si>
  <si>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</si>
  <si>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</si>
  <si>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</si>
  <si>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</si>
  <si>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</si>
  <si>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</si>
  <si>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</si>
  <si>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</si>
  <si>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</si>
  <si>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</si>
  <si>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</si>
  <si>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</si>
  <si>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</si>
  <si>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</si>
  <si>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</si>
  <si>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</si>
  <si>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</si>
  <si>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</si>
  <si>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</si>
  <si>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</si>
  <si>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</si>
  <si>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</si>
  <si>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</si>
  <si>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</si>
  <si>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</si>
  <si>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</si>
  <si>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</si>
  <si>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</si>
  <si>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</si>
  <si>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</si>
  <si>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</si>
  <si>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</si>
  <si>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</si>
  <si>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</si>
  <si>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</si>
  <si>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</si>
  <si>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</si>
  <si>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</si>
  <si>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</si>
  <si>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</si>
  <si>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</si>
  <si>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</si>
  <si>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</si>
  <si>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</si>
  <si>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</si>
  <si>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</si>
  <si>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</si>
  <si>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</si>
  <si>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</si>
  <si>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</si>
  <si>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</si>
  <si>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</si>
  <si>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</si>
  <si>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</si>
  <si>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</si>
  <si>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</si>
  <si>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</si>
  <si>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</si>
  <si>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</si>
  <si>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</si>
  <si>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</si>
  <si>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</si>
  <si>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</si>
  <si>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</si>
  <si>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</si>
  <si>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</si>
  <si>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</si>
  <si>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</si>
  <si>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</si>
  <si>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</si>
  <si>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</si>
  <si>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</si>
  <si>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</si>
  <si>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</si>
  <si>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</si>
  <si>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</si>
  <si>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</si>
  <si>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</si>
  <si>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</si>
  <si>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</si>
  <si>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</si>
  <si>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</si>
  <si>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</si>
  <si>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</si>
  <si>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</si>
  <si>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</si>
  <si>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</si>
  <si>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</si>
  <si>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</si>
  <si>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</si>
  <si>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</si>
  <si>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</si>
  <si>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</si>
  <si>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</si>
  <si>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</si>
  <si>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</si>
  <si>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</si>
  <si>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</si>
  <si>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</si>
  <si>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</si>
  <si>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</si>
  <si>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</si>
  <si>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</si>
  <si>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</si>
  <si>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</si>
  <si>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</si>
  <si>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</si>
  <si>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</si>
  <si>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</si>
  <si>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</si>
  <si>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</si>
  <si>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</si>
  <si>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</si>
  <si>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</si>
  <si>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</si>
  <si>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</si>
  <si>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</si>
  <si>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</si>
  <si>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</si>
  <si>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</si>
  <si>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</si>
  <si>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</si>
  <si>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</si>
  <si>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</si>
  <si>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</si>
  <si>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</si>
  <si>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</si>
  <si>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</si>
  <si>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</si>
  <si>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</si>
  <si>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</si>
  <si>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</si>
  <si>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</si>
  <si>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</si>
  <si>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</si>
  <si>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</si>
  <si>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</si>
  <si>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</si>
  <si>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</si>
  <si>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</si>
  <si>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</si>
  <si>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</si>
  <si>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</si>
  <si>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</si>
  <si>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</si>
  <si>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</si>
  <si>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</si>
  <si>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</si>
  <si>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</si>
  <si>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</si>
  <si>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</si>
  <si>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</si>
  <si>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</si>
  <si>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</si>
  <si>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</si>
  <si>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</si>
  <si>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</si>
  <si>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</si>
  <si>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</si>
  <si>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</si>
  <si>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</si>
  <si>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</si>
  <si>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</si>
  <si>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</si>
  <si>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</si>
  <si>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</si>
  <si>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</si>
  <si>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</si>
  <si>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</si>
  <si>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</si>
  <si>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</si>
  <si>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</si>
  <si>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</si>
  <si>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</si>
  <si>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</si>
  <si>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</si>
  <si>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</si>
  <si>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</si>
  <si>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</si>
  <si>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</si>
  <si>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</si>
  <si>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</si>
  <si>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</si>
  <si>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</si>
  <si>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</si>
  <si>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</si>
  <si>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</si>
  <si>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</si>
  <si>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</si>
  <si>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</si>
  <si>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</si>
  <si>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</si>
  <si>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</si>
  <si>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</si>
  <si>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</si>
  <si>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</si>
  <si>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</si>
  <si>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</si>
  <si>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</si>
  <si>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</si>
  <si>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</si>
  <si>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</si>
  <si>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</si>
  <si>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</si>
  <si>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</si>
  <si>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</si>
  <si>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</si>
  <si>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</si>
  <si>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</si>
  <si>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</si>
  <si>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</si>
  <si>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</si>
  <si>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</si>
  <si>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</si>
  <si>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</si>
  <si>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</si>
  <si>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</si>
  <si>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</si>
  <si>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</si>
  <si>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</si>
  <si>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</si>
  <si>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</si>
  <si>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</si>
  <si>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</si>
  <si>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</si>
  <si>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</si>
  <si>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</si>
  <si>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</si>
  <si>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</si>
  <si>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</si>
  <si>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</si>
  <si>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</si>
  <si>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</si>
  <si>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</si>
  <si>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</si>
  <si>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</si>
  <si>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</si>
  <si>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</si>
  <si>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</si>
  <si>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</si>
  <si>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</si>
  <si>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</si>
  <si>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</si>
  <si>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</si>
  <si>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</si>
  <si>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</si>
  <si>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</si>
  <si>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</si>
  <si>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</si>
  <si>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</si>
  <si>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</si>
  <si>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</si>
  <si>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</si>
  <si>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</si>
  <si>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</si>
  <si>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</si>
  <si>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</si>
  <si>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</si>
  <si>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</si>
  <si>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</si>
  <si>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</si>
  <si>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</si>
  <si>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</si>
  <si>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</si>
  <si>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</si>
  <si>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</si>
  <si>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</si>
  <si>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</si>
  <si>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</si>
  <si>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</si>
  <si>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</si>
  <si>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</si>
  <si>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</si>
  <si>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</si>
  <si>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</si>
  <si>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</si>
  <si>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</si>
  <si>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</si>
  <si>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</si>
  <si>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</si>
  <si>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</si>
  <si>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</si>
  <si>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</si>
  <si>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</si>
  <si>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</si>
  <si>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</si>
  <si>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</si>
  <si>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</si>
  <si>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</si>
  <si>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</si>
  <si>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</si>
  <si>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</si>
  <si>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</si>
  <si>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</si>
  <si>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</si>
  <si>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</si>
  <si>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</si>
  <si>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</si>
  <si>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</si>
  <si>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</si>
  <si>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</si>
  <si>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</si>
  <si>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</si>
  <si>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</si>
  <si>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</si>
  <si>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</si>
  <si>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</si>
  <si>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</si>
  <si>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</si>
  <si>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</si>
  <si>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</si>
  <si>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</si>
  <si>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</si>
  <si>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</si>
  <si>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</si>
  <si>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</si>
  <si>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</si>
  <si>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</si>
  <si>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</si>
  <si>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</si>
  <si>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</si>
  <si>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</si>
  <si>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</si>
  <si>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</si>
  <si>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</si>
  <si>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</si>
  <si>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</si>
  <si>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</si>
  <si>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</si>
  <si>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</si>
  <si>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</si>
  <si>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</si>
  <si>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</si>
  <si>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</si>
  <si>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</si>
  <si>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</si>
  <si>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</si>
  <si>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</si>
  <si>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</si>
  <si>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</si>
  <si>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</si>
  <si>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</si>
  <si>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</si>
  <si>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</si>
  <si>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</si>
  <si>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</si>
  <si>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</si>
  <si>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</si>
  <si>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</si>
  <si>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</si>
  <si>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</si>
  <si>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</si>
  <si>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</si>
  <si>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</si>
  <si>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</si>
  <si>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</si>
  <si>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</si>
  <si>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</si>
  <si>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</si>
  <si>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</si>
  <si>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</si>
  <si>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</si>
  <si>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</si>
  <si>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</si>
  <si>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</si>
  <si>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</si>
  <si>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</si>
  <si>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</si>
  <si>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</si>
  <si>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</si>
  <si>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</si>
  <si>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</si>
  <si>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</si>
  <si>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</si>
  <si>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</si>
  <si>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</si>
  <si>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</si>
  <si>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</si>
  <si>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</si>
  <si>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</si>
  <si>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</si>
  <si>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</si>
  <si>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</si>
  <si>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</si>
  <si>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</si>
  <si>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</si>
  <si>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</si>
  <si>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</si>
  <si>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</si>
  <si>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</si>
  <si>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</si>
  <si>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</si>
  <si>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</si>
  <si>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</si>
  <si>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</si>
  <si>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</si>
  <si>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</si>
  <si>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</si>
  <si>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</si>
  <si>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</si>
  <si>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</si>
  <si>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</si>
  <si>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</si>
  <si>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</si>
  <si>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</si>
  <si>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</si>
  <si>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</si>
  <si>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</si>
  <si>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</si>
  <si>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</si>
  <si>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</si>
  <si>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</si>
  <si>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</si>
  <si>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</si>
  <si>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</si>
  <si>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</si>
  <si>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</si>
  <si>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</si>
  <si>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</si>
  <si>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</si>
  <si>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</si>
  <si>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</si>
  <si>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</si>
  <si>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</si>
  <si>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</si>
  <si>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</si>
  <si>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</si>
  <si>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</si>
  <si>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</si>
  <si>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</si>
  <si>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</si>
  <si>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</si>
  <si>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</si>
  <si>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</si>
  <si>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</si>
  <si>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</si>
  <si>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</si>
  <si>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</si>
  <si>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</si>
  <si>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</si>
  <si>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</si>
  <si>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</si>
  <si>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</si>
  <si>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</si>
  <si>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</si>
  <si>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</si>
  <si>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</si>
  <si>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</si>
  <si>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</si>
  <si>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</si>
  <si>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</si>
  <si>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</si>
  <si>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</si>
  <si>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</si>
  <si>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</si>
  <si>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</si>
  <si>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</si>
  <si>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</si>
  <si>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</si>
  <si>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</si>
  <si>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</si>
  <si>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</si>
  <si>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</si>
  <si>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</si>
  <si>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</si>
  <si>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</si>
  <si>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</si>
  <si>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</si>
  <si>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</si>
  <si>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</si>
  <si>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</si>
  <si>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</si>
  <si>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</si>
  <si>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</si>
  <si>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</si>
  <si>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</si>
  <si>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</si>
  <si>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</si>
  <si>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</si>
  <si>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</si>
  <si>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</si>
  <si>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</si>
  <si>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</si>
  <si>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</si>
  <si>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</si>
  <si>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</si>
  <si>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</si>
  <si>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</si>
  <si>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</si>
  <si>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</si>
  <si>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</si>
  <si>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</si>
  <si>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</si>
  <si>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</si>
  <si>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</si>
  <si>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</si>
  <si>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</si>
  <si>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</si>
  <si>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</si>
  <si>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</si>
  <si>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</si>
  <si>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</si>
  <si>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</si>
  <si>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</si>
  <si>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</si>
  <si>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</si>
  <si>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</si>
  <si>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</si>
  <si>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</si>
  <si>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</si>
  <si>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</si>
  <si>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</si>
  <si>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</si>
  <si>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</si>
  <si>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</si>
  <si>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</si>
  <si>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</si>
  <si>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</si>
  <si>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</si>
  <si>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</si>
  <si>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</si>
  <si>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</si>
  <si>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</si>
  <si>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</si>
  <si>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</si>
  <si>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</si>
  <si>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</si>
  <si>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</si>
  <si>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</si>
  <si>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</si>
  <si>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</si>
  <si>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</si>
  <si>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</si>
  <si>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</si>
  <si>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</si>
  <si>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</si>
  <si>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</si>
  <si>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</si>
  <si>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</si>
  <si>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</si>
  <si>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</si>
  <si>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</si>
  <si>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</si>
  <si>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</si>
  <si>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</si>
  <si>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</si>
  <si>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</si>
  <si>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</si>
  <si>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</si>
  <si>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</si>
  <si>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</si>
  <si>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</si>
  <si>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</si>
  <si>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</si>
  <si>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</si>
  <si>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</si>
  <si>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</si>
  <si>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</si>
  <si>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</si>
  <si>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</si>
  <si>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</si>
  <si>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</si>
  <si>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</si>
  <si>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</si>
  <si>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</si>
  <si>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</si>
  <si>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</si>
  <si>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</si>
  <si>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</si>
  <si>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</si>
  <si>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</si>
  <si>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</si>
  <si>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</si>
  <si>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</si>
  <si>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</si>
  <si>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</si>
  <si>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</si>
  <si>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</si>
  <si>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</si>
  <si>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</si>
  <si>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</si>
  <si>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</si>
  <si>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</si>
  <si>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</si>
  <si>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</si>
  <si>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</si>
  <si>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</si>
  <si>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</si>
  <si>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</si>
  <si>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</si>
  <si>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</si>
  <si>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</si>
  <si>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</si>
  <si>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</si>
  <si>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</si>
  <si>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</si>
  <si>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</si>
  <si>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</si>
  <si>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</si>
  <si>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</si>
  <si>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</si>
  <si>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</si>
  <si>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</si>
  <si>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</si>
  <si>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</si>
  <si>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</si>
  <si>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</si>
  <si>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</si>
  <si>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</si>
  <si>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</si>
  <si>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</si>
  <si>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</si>
  <si>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</si>
  <si>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</si>
  <si>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</si>
  <si>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</si>
  <si>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</si>
  <si>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</si>
  <si>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</si>
  <si>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</si>
  <si>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</si>
  <si>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</si>
  <si>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</si>
  <si>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</si>
  <si>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</si>
  <si>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</si>
  <si>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</si>
  <si>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</si>
  <si>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</si>
  <si>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</si>
  <si>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</si>
  <si>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</si>
  <si>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</si>
  <si>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</si>
  <si>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</si>
  <si>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</si>
  <si>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</si>
  <si>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</si>
  <si>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</si>
  <si>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</si>
  <si>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</si>
  <si>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</si>
  <si>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</si>
  <si>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</si>
  <si>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</si>
  <si>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</si>
  <si>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</si>
  <si>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</si>
  <si>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</si>
  <si>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</si>
  <si>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</si>
  <si>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</si>
  <si>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</si>
  <si>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</si>
  <si>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</si>
  <si>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</si>
  <si>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</si>
  <si>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</si>
  <si>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</si>
  <si>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</si>
  <si>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</si>
  <si>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</si>
  <si>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</si>
  <si>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</si>
  <si>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</si>
  <si>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</si>
  <si>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</si>
  <si>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</si>
  <si>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</si>
  <si>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</si>
  <si>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</si>
  <si>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</si>
  <si>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</si>
  <si>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</si>
  <si>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</si>
  <si>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</si>
  <si>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</si>
  <si>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</si>
  <si>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</si>
  <si>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</si>
  <si>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</si>
  <si>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</si>
  <si>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</si>
  <si>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</si>
  <si>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</si>
  <si>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</si>
  <si>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</si>
  <si>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</si>
  <si>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</si>
  <si>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</si>
  <si>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</si>
  <si>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</si>
  <si>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</si>
  <si>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</si>
  <si>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</si>
  <si>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</si>
  <si>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</si>
  <si>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</si>
  <si>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</si>
  <si>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</si>
  <si>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</si>
  <si>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</si>
  <si>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</si>
  <si>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</si>
  <si>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</si>
  <si>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</si>
  <si>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</si>
  <si>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</si>
  <si>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</si>
  <si>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</si>
  <si>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</si>
  <si>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</si>
  <si>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</si>
  <si>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</si>
  <si>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</si>
  <si>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</si>
  <si>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</si>
  <si>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</si>
  <si>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</si>
  <si>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</si>
  <si>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</si>
  <si>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</si>
  <si>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</si>
  <si>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</si>
  <si>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</si>
  <si>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</si>
  <si>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</si>
  <si>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</si>
  <si>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</si>
  <si>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</si>
  <si>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</si>
  <si>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</si>
  <si>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</si>
  <si>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</si>
  <si>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</si>
  <si>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</si>
  <si>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</si>
  <si>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</si>
  <si>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</si>
  <si>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</si>
  <si>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</si>
  <si>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</si>
  <si>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</si>
  <si>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</si>
  <si>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</si>
  <si>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</si>
  <si>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</si>
  <si>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</si>
  <si>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</si>
  <si>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</si>
  <si>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</si>
  <si>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</si>
  <si>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</si>
  <si>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</si>
  <si>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</si>
  <si>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</si>
  <si>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</si>
  <si>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</si>
  <si>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</si>
  <si>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</si>
  <si>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</si>
  <si>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</si>
  <si>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</si>
  <si>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</si>
  <si>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</si>
  <si>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</si>
  <si>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</si>
  <si>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</si>
  <si>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</si>
  <si>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</si>
  <si>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</si>
  <si>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</si>
  <si>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</si>
  <si>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</si>
  <si>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</si>
  <si>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</si>
  <si>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</si>
  <si>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</si>
  <si>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</si>
  <si>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</si>
  <si>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</si>
  <si>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</si>
  <si>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</si>
  <si>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</si>
  <si>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</si>
  <si>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</si>
  <si>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</si>
  <si>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</si>
  <si>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</si>
  <si>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</si>
  <si>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</si>
  <si>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</si>
  <si>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</si>
  <si>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</si>
  <si>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</si>
  <si>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</si>
  <si>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</si>
  <si>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</si>
  <si>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</si>
  <si>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</si>
  <si>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</si>
  <si>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</si>
  <si>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</si>
  <si>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</si>
  <si>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</si>
  <si>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</si>
  <si>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</si>
  <si>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</si>
  <si>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</si>
  <si>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</si>
  <si>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</si>
  <si>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</si>
  <si>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</si>
  <si>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</si>
  <si>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</si>
  <si>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</si>
  <si>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</si>
  <si>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</si>
  <si>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</si>
  <si>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</si>
  <si>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</si>
  <si>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</si>
  <si>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</si>
  <si>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</si>
  <si>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</si>
  <si>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</si>
  <si>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</si>
  <si>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</si>
  <si>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</si>
  <si>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</si>
  <si>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</si>
  <si>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</si>
  <si>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</si>
  <si>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</si>
  <si>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</si>
  <si>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</si>
  <si>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</si>
  <si>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</si>
  <si>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</si>
  <si>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</si>
  <si>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</si>
  <si>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</si>
  <si>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</si>
  <si>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</si>
  <si>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</si>
  <si>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</si>
  <si>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</si>
  <si>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</si>
  <si>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</si>
  <si>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</si>
  <si>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</si>
  <si>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</si>
  <si>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</si>
  <si>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</si>
  <si>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</si>
  <si>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</si>
  <si>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</si>
  <si>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</si>
  <si>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</si>
  <si>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</si>
  <si>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</si>
  <si>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</si>
  <si>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</si>
  <si>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</si>
  <si>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</si>
  <si>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</si>
  <si>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</si>
  <si>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</si>
  <si>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</si>
  <si>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</si>
  <si>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</si>
  <si>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</si>
  <si>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</si>
  <si>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</si>
  <si>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</si>
  <si>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</si>
  <si>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</si>
  <si>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</si>
  <si>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</si>
  <si>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</si>
  <si>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</si>
  <si>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</si>
  <si>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</si>
  <si>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</si>
  <si>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</si>
  <si>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</si>
  <si>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</si>
  <si>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</si>
  <si>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</si>
  <si>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</si>
  <si>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</si>
  <si>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</si>
  <si>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</si>
  <si>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</si>
  <si>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</si>
  <si>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</si>
  <si>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</si>
  <si>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</si>
  <si>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</si>
  <si>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</si>
  <si>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</si>
  <si>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</si>
  <si>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</si>
  <si>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</si>
  <si>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</si>
  <si>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</si>
  <si>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</si>
  <si>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</si>
  <si>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</si>
  <si>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</si>
  <si>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</si>
  <si>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</si>
  <si>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</si>
  <si>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</si>
  <si>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</si>
  <si>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</si>
  <si>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</si>
  <si>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</si>
  <si>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</si>
  <si>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</si>
  <si>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</si>
  <si>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</si>
  <si>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</si>
  <si>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</si>
  <si>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</si>
  <si>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</si>
  <si>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</si>
  <si>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</si>
  <si>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</si>
  <si>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</si>
  <si>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</si>
  <si>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</si>
  <si>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</si>
  <si>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</si>
  <si>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</si>
  <si>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</si>
  <si>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</si>
  <si>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</si>
  <si>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</si>
  <si>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</si>
  <si>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</si>
  <si>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</si>
  <si>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</si>
  <si>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</si>
  <si>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</si>
  <si>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</si>
  <si>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</si>
  <si>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</si>
  <si>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</si>
  <si>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</si>
  <si>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</si>
  <si>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</si>
  <si>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</si>
  <si>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</si>
  <si>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</si>
  <si>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</si>
  <si>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</si>
  <si>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</si>
  <si>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</si>
  <si>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</si>
  <si>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</si>
  <si>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</si>
  <si>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</si>
  <si>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</si>
  <si>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</si>
  <si>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</si>
  <si>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</si>
  <si>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</si>
  <si>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</si>
  <si>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</si>
  <si>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</si>
  <si>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</si>
  <si>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</si>
  <si>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</si>
  <si>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</si>
  <si>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</si>
  <si>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</si>
  <si>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</si>
  <si>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</si>
  <si>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</si>
  <si>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</si>
  <si>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</si>
  <si>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</si>
  <si>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</si>
  <si>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</si>
  <si>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</si>
  <si>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</si>
  <si>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</si>
  <si>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</si>
  <si>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</si>
  <si>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</si>
  <si>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</si>
  <si>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</si>
  <si>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</si>
  <si>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</si>
  <si>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</si>
  <si>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</si>
  <si>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</si>
  <si>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</si>
  <si>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</si>
  <si>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</si>
  <si>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</si>
  <si>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</si>
  <si>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</si>
  <si>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</si>
  <si>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</si>
  <si>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</si>
  <si>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</si>
  <si>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</si>
  <si>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</si>
  <si>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</si>
  <si>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</si>
  <si>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</si>
  <si>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</si>
  <si>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</si>
  <si>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</si>
  <si>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</si>
  <si>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</si>
  <si>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</si>
  <si>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</si>
  <si>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</si>
  <si>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</si>
  <si>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</si>
  <si>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</si>
  <si>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</si>
  <si>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</si>
  <si>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</si>
  <si>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</si>
  <si>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</si>
  <si>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</si>
  <si>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</si>
  <si>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</si>
  <si>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</si>
  <si>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</si>
  <si>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</si>
  <si>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</si>
  <si>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</si>
  <si>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</si>
  <si>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</si>
  <si>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</si>
  <si>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</si>
  <si>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</si>
  <si>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</si>
  <si>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</si>
  <si>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</si>
  <si>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</si>
  <si>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</si>
  <si>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</si>
  <si>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</si>
  <si>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</si>
  <si>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</si>
  <si>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</si>
  <si>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</si>
  <si>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</si>
  <si>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</si>
  <si>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</si>
  <si>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</si>
  <si>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</si>
  <si>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</si>
  <si>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</si>
  <si>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</si>
  <si>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</si>
  <si>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</si>
  <si>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</si>
  <si>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</si>
  <si>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</si>
  <si>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</si>
  <si>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</si>
  <si>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</si>
  <si>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</si>
  <si>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</si>
  <si>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</si>
  <si>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</si>
  <si>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</si>
  <si>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</si>
  <si>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</si>
  <si>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</si>
  <si>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</si>
  <si>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</si>
  <si>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</si>
  <si>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</si>
  <si>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</si>
  <si>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</si>
  <si>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</si>
  <si>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</si>
  <si>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</si>
  <si>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</si>
  <si>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</si>
  <si>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</si>
  <si>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</si>
  <si>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</si>
  <si>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</si>
  <si>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</si>
  <si>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</si>
  <si>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</si>
  <si>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</si>
  <si>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</si>
  <si>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</si>
  <si>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</si>
  <si>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</si>
  <si>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</si>
  <si>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</si>
  <si>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</si>
  <si>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</si>
  <si>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</si>
  <si>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</si>
  <si>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</si>
  <si>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</si>
  <si>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</si>
  <si>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</si>
  <si>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</si>
  <si>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</si>
  <si>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</si>
  <si>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</si>
  <si>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</si>
  <si>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</si>
  <si>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</si>
  <si>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</si>
  <si>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</si>
  <si>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</si>
  <si>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</si>
  <si>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</si>
  <si>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</si>
  <si>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</si>
  <si>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</si>
  <si>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</si>
  <si>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</si>
  <si>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</si>
  <si>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</si>
  <si>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</si>
  <si>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</si>
  <si>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</si>
  <si>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</si>
  <si>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</si>
  <si>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</si>
  <si>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</si>
  <si>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</si>
  <si>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</si>
  <si>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</si>
  <si>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</si>
  <si>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</si>
  <si>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</si>
  <si>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</si>
  <si>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</si>
  <si>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</si>
  <si>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</si>
  <si>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</si>
  <si>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</si>
  <si>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</si>
  <si>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</si>
  <si>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</si>
  <si>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</si>
  <si>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</si>
  <si>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</si>
  <si>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</si>
  <si>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</si>
  <si>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</si>
  <si>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</si>
  <si>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</si>
  <si>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</si>
  <si>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</si>
  <si>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</si>
  <si>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</si>
  <si>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</si>
  <si>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</si>
  <si>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</si>
  <si>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</si>
  <si>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</si>
  <si>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</si>
  <si>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</si>
  <si>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</si>
  <si>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</si>
  <si>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</si>
  <si>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</si>
  <si>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</si>
  <si>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</si>
  <si>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</si>
  <si>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</si>
  <si>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</si>
  <si>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</si>
  <si>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</si>
  <si>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</si>
  <si>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</si>
  <si>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</si>
  <si>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</si>
  <si>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</si>
  <si>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</si>
  <si>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</si>
  <si>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</si>
  <si>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</si>
  <si>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</si>
  <si>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</si>
  <si>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</si>
  <si>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</si>
  <si>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</si>
  <si>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</si>
  <si>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</si>
  <si>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</si>
  <si>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</si>
  <si>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</si>
  <si>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</si>
  <si>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</si>
  <si>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</si>
  <si>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</si>
  <si>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</si>
  <si>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</si>
  <si>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</si>
  <si>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</si>
  <si>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</si>
  <si>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</si>
  <si>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</si>
  <si>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</si>
  <si>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</si>
  <si>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</si>
  <si>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</si>
  <si>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</si>
  <si>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</si>
  <si>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</si>
  <si>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</si>
  <si>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</si>
  <si>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</si>
  <si>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</si>
  <si>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</si>
  <si>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</si>
  <si>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</si>
  <si>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</si>
  <si>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</si>
  <si>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</si>
  <si>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</si>
  <si>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</si>
  <si>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</si>
  <si>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</si>
  <si>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</si>
  <si>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</si>
  <si>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</si>
  <si>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</si>
  <si>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</si>
  <si>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</si>
  <si>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</si>
  <si>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</si>
  <si>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</si>
  <si>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</si>
  <si>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</si>
  <si>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</si>
  <si>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</si>
  <si>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</si>
  <si>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</si>
  <si>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</si>
  <si>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</si>
  <si>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</si>
  <si>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</si>
  <si>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</si>
  <si>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</si>
  <si>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</si>
  <si>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</si>
  <si>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</si>
  <si>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</si>
  <si>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</si>
  <si>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</si>
  <si>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</si>
  <si>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</si>
  <si>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</si>
  <si>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</si>
  <si>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</si>
  <si>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</si>
  <si>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</si>
  <si>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</si>
  <si>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</si>
  <si>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</si>
  <si>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</si>
  <si>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</si>
  <si>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</si>
  <si>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</si>
  <si>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</si>
  <si>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</si>
  <si>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</si>
  <si>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</si>
  <si>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</si>
  <si>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</si>
  <si>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</si>
  <si>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</si>
  <si>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</si>
  <si>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</si>
  <si>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</si>
  <si>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</si>
  <si>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</si>
  <si>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</si>
  <si>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</si>
  <si>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</si>
  <si>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</si>
  <si>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</si>
  <si>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</si>
  <si>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</si>
  <si>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</si>
  <si>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</si>
  <si>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</si>
  <si>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</si>
  <si>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</si>
  <si>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</si>
  <si>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</si>
  <si>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</si>
  <si>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</si>
  <si>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</si>
  <si>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</si>
  <si>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</si>
  <si>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</si>
  <si>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</si>
  <si>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</si>
  <si>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</si>
  <si>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</si>
  <si>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</si>
  <si>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</si>
  <si>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</si>
  <si>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</si>
  <si>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</si>
  <si>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</si>
  <si>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</si>
  <si>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</si>
  <si>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</si>
  <si>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</si>
  <si>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</si>
  <si>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</si>
  <si>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</si>
  <si>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</si>
  <si>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</si>
  <si>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</si>
  <si>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</si>
  <si>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</si>
  <si>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</si>
  <si>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</si>
  <si>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</si>
  <si>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</si>
  <si>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</si>
  <si>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</si>
  <si>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</si>
  <si>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</si>
  <si>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</si>
  <si>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</si>
  <si>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</si>
  <si>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</si>
  <si>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</si>
  <si>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</si>
  <si>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</si>
  <si>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</si>
  <si>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</si>
  <si>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</si>
  <si>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</si>
  <si>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</si>
  <si>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</si>
  <si>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</si>
  <si>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</si>
  <si>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</si>
  <si>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</si>
  <si>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</si>
  <si>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</si>
  <si>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</si>
  <si>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</si>
  <si>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</si>
  <si>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</si>
  <si>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</si>
  <si>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</si>
  <si>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</si>
  <si>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</si>
  <si>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</si>
  <si>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</si>
  <si>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</si>
  <si>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</si>
  <si>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</si>
  <si>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</si>
  <si>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</si>
  <si>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</si>
  <si>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</si>
  <si>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</si>
  <si>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</si>
  <si>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</si>
  <si>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</si>
  <si>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</si>
  <si>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</si>
  <si>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</si>
  <si>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</si>
  <si>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</si>
  <si>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</si>
  <si>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</si>
  <si>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</si>
  <si>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</si>
  <si>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</si>
  <si>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</si>
  <si>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</si>
  <si>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</si>
  <si>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</si>
  <si>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</si>
  <si>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</si>
  <si>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</si>
  <si>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</si>
  <si>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</si>
  <si>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</si>
  <si>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</si>
  <si>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</si>
  <si>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</si>
  <si>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</si>
  <si>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</si>
  <si>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</si>
  <si>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</si>
  <si>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</si>
  <si>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</si>
  <si>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</si>
  <si>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</si>
  <si>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</si>
  <si>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</si>
  <si>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</si>
  <si>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</si>
  <si>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</si>
  <si>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</si>
  <si>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</si>
  <si>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</si>
  <si>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</si>
  <si>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</si>
  <si>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</si>
  <si>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</si>
  <si>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</si>
  <si>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</si>
  <si>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</si>
  <si>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</si>
  <si>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</si>
  <si>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</si>
  <si>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</si>
  <si>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</si>
  <si>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</si>
  <si>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</si>
  <si>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</si>
  <si>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</si>
  <si>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</si>
  <si>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</si>
  <si>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</si>
  <si>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</si>
  <si>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</si>
  <si>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</si>
  <si>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</si>
  <si>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</si>
  <si>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</si>
  <si>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</si>
  <si>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</si>
  <si>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</si>
  <si>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</si>
  <si>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</si>
  <si>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</si>
  <si>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</si>
  <si>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</si>
  <si>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</si>
  <si>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</si>
  <si>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</si>
  <si>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</si>
  <si>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</si>
  <si>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</si>
  <si>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</si>
  <si>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</si>
  <si>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</si>
  <si>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</si>
  <si>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</si>
  <si>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</si>
  <si>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</si>
  <si>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</si>
  <si>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</si>
  <si>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</si>
  <si>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</si>
  <si>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</si>
  <si>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</si>
  <si>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</si>
  <si>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</si>
  <si>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</si>
  <si>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</si>
  <si>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</si>
  <si>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</si>
  <si>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</si>
  <si>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</si>
  <si>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</si>
  <si>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</si>
  <si>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</si>
  <si>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</si>
  <si>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</si>
  <si>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</si>
  <si>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</si>
  <si>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</si>
  <si>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</si>
  <si>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</si>
  <si>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</si>
  <si>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</si>
  <si>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</si>
  <si>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</si>
  <si>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</si>
  <si>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</si>
  <si>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</si>
  <si>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</si>
  <si>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</si>
  <si>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</si>
  <si>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</si>
  <si>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</si>
  <si>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</si>
  <si>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</si>
  <si>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</si>
  <si>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</si>
  <si>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</si>
  <si>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</si>
  <si>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</si>
  <si>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</si>
  <si>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</si>
  <si>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</si>
  <si>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</si>
  <si>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</si>
  <si>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</si>
  <si>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</si>
  <si>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</si>
  <si>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</si>
  <si>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</si>
  <si>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</si>
  <si>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</si>
  <si>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</si>
  <si>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</si>
  <si>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</si>
  <si>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</si>
  <si>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</si>
  <si>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</si>
  <si>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</si>
  <si>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</si>
  <si>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</si>
  <si>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</si>
  <si>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</si>
  <si>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</si>
  <si>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</si>
  <si>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</si>
  <si>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</si>
  <si>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</si>
  <si>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</si>
  <si>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</si>
  <si>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</si>
  <si>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</si>
  <si>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</si>
  <si>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</si>
  <si>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</si>
  <si>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</si>
  <si>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</si>
  <si>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</si>
  <si>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</si>
  <si>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</si>
  <si>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</si>
  <si>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</si>
  <si>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</si>
  <si>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</si>
  <si>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</si>
  <si>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</si>
  <si>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</si>
  <si>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</si>
  <si>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</si>
  <si>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</si>
  <si>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</si>
  <si>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</si>
  <si>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</si>
  <si>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</si>
  <si>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</si>
  <si>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</si>
  <si>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</si>
  <si>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</si>
  <si>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</si>
  <si>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</si>
  <si>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</si>
  <si>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</si>
  <si>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</si>
  <si>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</si>
  <si>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</si>
  <si>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</si>
  <si>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</si>
  <si>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</si>
  <si>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</si>
  <si>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</si>
  <si>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</si>
  <si>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</si>
  <si>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</si>
  <si>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</si>
  <si>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</si>
  <si>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</si>
  <si>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</si>
  <si>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</si>
  <si>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</si>
  <si>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</si>
  <si>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</si>
  <si>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</si>
  <si>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</si>
  <si>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</si>
  <si>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</si>
  <si>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</si>
  <si>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</si>
  <si>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</si>
  <si>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</si>
  <si>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</si>
  <si>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</si>
  <si>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</si>
  <si>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</si>
  <si>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</si>
  <si>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</si>
  <si>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</si>
  <si>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</si>
  <si>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</si>
  <si>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</si>
  <si>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</si>
  <si>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</si>
  <si>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</si>
  <si>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</si>
  <si>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</si>
  <si>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</si>
  <si>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</si>
  <si>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</si>
  <si>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</si>
  <si>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</si>
  <si>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</si>
  <si>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</si>
  <si>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</si>
  <si>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</si>
  <si>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</si>
  <si>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</si>
  <si>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</si>
  <si>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</si>
  <si>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</si>
  <si>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</si>
  <si>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</si>
  <si>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</si>
  <si>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</si>
  <si>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</si>
  <si>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</si>
  <si>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</si>
  <si>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</si>
  <si>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</si>
  <si>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</si>
  <si>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</si>
  <si>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</si>
  <si>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</si>
  <si>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</si>
  <si>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</si>
  <si>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</si>
  <si>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</si>
  <si>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</si>
  <si>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</si>
  <si>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</si>
  <si>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</si>
  <si>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</si>
  <si>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</si>
  <si>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</si>
  <si>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</si>
  <si>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</si>
  <si>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</si>
  <si>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</si>
  <si>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</si>
  <si>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</si>
  <si>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</si>
  <si>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</si>
  <si>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</si>
  <si>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</si>
  <si>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</si>
  <si>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</si>
  <si>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</si>
  <si>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</si>
  <si>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</si>
  <si>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</si>
  <si>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</si>
  <si>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</si>
  <si>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</si>
  <si>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</si>
  <si>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</si>
  <si>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</si>
  <si>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</si>
  <si>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</si>
  <si>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</si>
  <si>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</si>
  <si>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</si>
  <si>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</si>
  <si>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</si>
  <si>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</si>
  <si>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</si>
  <si>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</si>
  <si>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</si>
  <si>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</si>
  <si>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</si>
  <si>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</si>
  <si>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</si>
  <si>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</si>
  <si>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</si>
  <si>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</si>
  <si>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</si>
  <si>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</si>
  <si>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</si>
  <si>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</si>
  <si>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</si>
  <si>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</si>
  <si>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</si>
  <si>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</si>
  <si>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</si>
  <si>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</si>
  <si>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</si>
  <si>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</si>
  <si>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</si>
  <si>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</si>
  <si>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</si>
  <si>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</si>
  <si>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</si>
  <si>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</si>
  <si>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</si>
  <si>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</si>
  <si>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</si>
  <si>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</si>
  <si>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</si>
  <si>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</si>
  <si>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</si>
  <si>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</si>
  <si>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</si>
  <si>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</si>
  <si>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</si>
  <si>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</si>
  <si>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</si>
  <si>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</si>
  <si>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</si>
  <si>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</si>
  <si>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</si>
  <si>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</si>
  <si>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</si>
  <si>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</si>
  <si>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</si>
  <si>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</si>
  <si>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</si>
  <si>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</si>
  <si>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</si>
  <si>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</si>
  <si>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</si>
  <si>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</si>
  <si>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</si>
  <si>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</si>
  <si>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</si>
  <si>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</si>
  <si>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</si>
  <si>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</si>
  <si>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</si>
  <si>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</si>
  <si>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</si>
  <si>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</si>
  <si>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</si>
  <si>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</si>
  <si>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</si>
  <si>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</si>
  <si>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</si>
  <si>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</si>
  <si>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</si>
  <si>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</si>
  <si>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</si>
  <si>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</si>
  <si>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</si>
  <si>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</si>
  <si>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</si>
  <si>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</si>
  <si>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</si>
  <si>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</si>
  <si>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</si>
  <si>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</si>
  <si>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</si>
  <si>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</si>
  <si>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</si>
  <si>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</si>
  <si>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</si>
  <si>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</si>
  <si>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</si>
  <si>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</si>
  <si>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</si>
  <si>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</si>
  <si>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</si>
  <si>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</si>
  <si>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</si>
  <si>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</si>
  <si>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</si>
  <si>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</si>
  <si>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</si>
  <si>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</si>
  <si>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</si>
  <si>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</si>
  <si>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</si>
  <si>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</si>
  <si>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</si>
  <si>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</si>
  <si>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</si>
  <si>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</si>
  <si>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</si>
  <si>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</si>
  <si>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</si>
  <si>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</si>
  <si>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</si>
  <si>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</si>
  <si>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</si>
  <si>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</si>
  <si>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</si>
  <si>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</si>
  <si>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</si>
  <si>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</si>
  <si>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</si>
  <si>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</si>
  <si>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</si>
  <si>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</si>
  <si>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</si>
  <si>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</si>
  <si>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</si>
  <si>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</si>
  <si>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</si>
  <si>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</si>
  <si>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</si>
  <si>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</si>
  <si>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</si>
  <si>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</si>
  <si>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</si>
  <si>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</si>
  <si>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</si>
  <si>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</si>
  <si>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</si>
  <si>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</si>
  <si>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</si>
  <si>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</si>
  <si>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</si>
  <si>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</si>
  <si>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</si>
  <si>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</si>
  <si>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</si>
  <si>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</si>
  <si>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</si>
  <si>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</si>
  <si>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</si>
  <si>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</si>
  <si>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</si>
  <si>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</si>
  <si>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</si>
  <si>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</si>
  <si>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</si>
  <si>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</si>
  <si>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</si>
  <si>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</si>
  <si>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</si>
  <si>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</si>
  <si>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</si>
  <si>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</si>
  <si>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</si>
  <si>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</si>
  <si>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</si>
  <si>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</si>
  <si>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</si>
  <si>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</si>
  <si>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</si>
  <si>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</si>
  <si>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</si>
  <si>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</si>
  <si>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</si>
  <si>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</si>
  <si>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</si>
  <si>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</si>
  <si>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</si>
  <si>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</si>
  <si>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</si>
  <si>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</si>
  <si>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</si>
  <si>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</si>
  <si>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</si>
  <si>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</si>
  <si>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</si>
  <si>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</si>
  <si>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</si>
  <si>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</si>
  <si>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</si>
  <si>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</si>
  <si>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</si>
  <si>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</si>
  <si>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</si>
  <si>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</si>
  <si>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</si>
  <si>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</si>
  <si>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</si>
  <si>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</si>
  <si>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</si>
  <si>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</si>
  <si>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</si>
  <si>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</si>
  <si>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</si>
  <si>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</si>
  <si>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</si>
  <si>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</si>
  <si>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</si>
  <si>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</si>
  <si>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</si>
  <si>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</si>
  <si>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</si>
  <si>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</si>
  <si>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</si>
  <si>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</si>
  <si>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</si>
  <si>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</si>
  <si>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</si>
  <si>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</si>
  <si>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</si>
  <si>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</si>
  <si>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</si>
  <si>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</si>
  <si>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</si>
  <si>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</si>
  <si>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</si>
  <si>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</si>
  <si>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</si>
  <si>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</si>
  <si>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</si>
  <si>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</si>
  <si>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</si>
  <si>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</si>
  <si>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</si>
  <si>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</si>
  <si>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</si>
  <si>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</si>
  <si>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</si>
  <si>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</si>
  <si>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</si>
  <si>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</si>
  <si>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</si>
  <si>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</si>
  <si>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</si>
  <si>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</si>
  <si>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</si>
  <si>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</si>
  <si>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</si>
  <si>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</si>
  <si>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</si>
  <si>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</si>
  <si>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</si>
  <si>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</si>
  <si>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</si>
  <si>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</si>
  <si>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</si>
  <si>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</si>
  <si>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</si>
  <si>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</si>
  <si>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</si>
  <si>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</si>
  <si>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</si>
  <si>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</si>
  <si>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</si>
  <si>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</si>
  <si>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</si>
  <si>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</si>
  <si>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</si>
  <si>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</si>
  <si>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</si>
  <si>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</si>
  <si>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</si>
  <si>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</si>
  <si>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</si>
  <si>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</si>
  <si>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</si>
  <si>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</si>
  <si>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</si>
  <si>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</si>
  <si>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</si>
  <si>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</si>
  <si>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</si>
  <si>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</si>
  <si>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</si>
  <si>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</si>
  <si>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</si>
  <si>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</si>
  <si>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</si>
  <si>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</si>
  <si>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</si>
  <si>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</si>
  <si>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</si>
  <si>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</si>
  <si>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</si>
  <si>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</si>
  <si>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</si>
  <si>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</si>
  <si>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</si>
  <si>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</si>
  <si>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</si>
  <si>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</si>
  <si>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</si>
  <si>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</si>
  <si>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</si>
  <si>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</si>
  <si>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</si>
  <si>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</si>
  <si>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</si>
  <si>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</si>
  <si>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</si>
  <si>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</si>
  <si>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</si>
  <si>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</si>
  <si>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</si>
  <si>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</si>
  <si>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</si>
  <si>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</si>
  <si>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</si>
  <si>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</si>
  <si>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</si>
  <si>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</si>
  <si>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</si>
  <si>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</si>
  <si>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</si>
  <si>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</si>
  <si>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</si>
  <si>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</si>
  <si>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</si>
  <si>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</si>
  <si>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</si>
  <si>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</si>
  <si>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</si>
  <si>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</si>
  <si>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</si>
  <si>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</si>
  <si>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</si>
  <si>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</si>
  <si>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</si>
  <si>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</si>
  <si>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</si>
  <si>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</si>
  <si>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</si>
  <si>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</si>
  <si>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</si>
  <si>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</si>
  <si>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</si>
  <si>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</si>
  <si>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</si>
  <si>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</si>
  <si>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</si>
  <si>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</si>
  <si>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</si>
  <si>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</si>
  <si>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</si>
  <si>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</si>
  <si>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</si>
  <si>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</si>
  <si>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</si>
  <si>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</si>
  <si>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</si>
  <si>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</si>
  <si>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</si>
  <si>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</si>
  <si>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</si>
  <si>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</si>
  <si>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</si>
  <si>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</si>
  <si>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</si>
  <si>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</si>
  <si>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</si>
  <si>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</si>
  <si>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</si>
  <si>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</si>
  <si>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</si>
  <si>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</si>
  <si>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</si>
  <si>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</si>
  <si>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</si>
  <si>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</si>
  <si>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</si>
  <si>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</si>
  <si>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</si>
  <si>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</si>
  <si>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</si>
  <si>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</si>
  <si>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</si>
  <si>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</si>
  <si>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</si>
  <si>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</si>
  <si>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</si>
  <si>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</si>
  <si>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праву</t>
  </si>
  <si>
    <t>24.11.2020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</si>
</sst>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&#1082;&#1083;&#1072;&#1089;&#1089;%20&#1087;&#1088;&#1072;&#1074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Линник</v>
          </cell>
          <cell r="D10" t="str">
            <v>Нинэль</v>
          </cell>
          <cell r="E10" t="str">
            <v>Вадимовна</v>
          </cell>
          <cell r="F10" t="str">
            <v>Женский</v>
          </cell>
          <cell r="G10">
            <v>38311</v>
          </cell>
          <cell r="H10" t="str">
            <v>РОССИЯ</v>
          </cell>
          <cell r="I10" t="str">
            <v>не имеются</v>
          </cell>
          <cell r="J10">
            <v>866</v>
          </cell>
        </row>
        <row r="11">
          <cell r="C11" t="str">
            <v>Болдырева</v>
          </cell>
          <cell r="D11" t="str">
            <v>Рената</v>
          </cell>
          <cell r="E11" t="str">
            <v>Денисовна</v>
          </cell>
          <cell r="F11" t="str">
            <v>Женский</v>
          </cell>
          <cell r="G11">
            <v>38490</v>
          </cell>
          <cell r="H11" t="str">
            <v>РОССИЯ</v>
          </cell>
          <cell r="I11" t="str">
            <v xml:space="preserve">не имеются </v>
          </cell>
          <cell r="J11">
            <v>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N11" sqref="N11"/>
    </sheetView>
  </sheetViews>
  <sheetFormatPr defaultRowHeight="15" x14ac:dyDescent="0.25"/>
  <cols>
    <col min="1" max="1" width="22.25" style="9" customWidth="1"/>
    <col min="2" max="2" width="4.875" customWidth="1"/>
    <col min="3" max="3" width="18.875" customWidth="1"/>
    <col min="4" max="4" width="17.125" customWidth="1"/>
    <col min="5" max="5" width="16.625" customWidth="1"/>
    <col min="6" max="6" width="9.375" style="17" customWidth="1"/>
    <col min="7" max="7" width="12.125" customWidth="1"/>
    <col min="8" max="8" width="13" style="21" customWidth="1"/>
    <col min="9" max="9" width="13.875" style="21" customWidth="1"/>
    <col min="10" max="10" width="10" style="43" customWidth="1"/>
    <col min="11" max="11" width="40.625" style="39" customWidth="1"/>
    <col min="12" max="12" width="9.625" customWidth="1"/>
    <col min="13" max="13" width="12.375" style="9" customWidth="1"/>
    <col min="14" max="14" width="10.1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2799</v>
      </c>
      <c r="D3" s="44"/>
      <c r="E3" s="2"/>
      <c r="F3" s="2" t="s">
        <v>14</v>
      </c>
      <c r="G3" s="10">
        <v>10</v>
      </c>
      <c r="H3" s="20"/>
      <c r="I3" s="20"/>
      <c r="J3" s="41"/>
      <c r="K3" s="37"/>
      <c r="L3" s="1"/>
      <c r="M3" s="18"/>
      <c r="N3" s="1"/>
    </row>
    <row r="4" spans="1:14" x14ac:dyDescent="0.25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3.25" customHeight="1" x14ac:dyDescent="0.25">
      <c r="A10" s="11" t="s">
        <v>33</v>
      </c>
      <c r="B10" s="12">
        <v>1</v>
      </c>
      <c r="C10" s="13" t="str">
        <f>[1]Форма3!C10</f>
        <v>Линник</v>
      </c>
      <c r="D10" s="13" t="str">
        <f>[1]Форма3!D10</f>
        <v>Нинэль</v>
      </c>
      <c r="E10" s="13" t="str">
        <f>[1]Форма3!E10</f>
        <v>Вадимовна</v>
      </c>
      <c r="F10" s="19" t="str">
        <f>[1]Форма3!F10</f>
        <v>Женский</v>
      </c>
      <c r="G10" s="15">
        <f>[1]Форма3!G10</f>
        <v>38311</v>
      </c>
      <c r="H10" s="19" t="str">
        <f>[1]Форма3!H10</f>
        <v>РОССИЯ</v>
      </c>
      <c r="I10" s="19" t="str">
        <f>[1]Форма3!I10</f>
        <v>не имеются</v>
      </c>
      <c r="J10" s="42">
        <f>[1]Форма3!J10</f>
        <v>866</v>
      </c>
      <c r="K10" s="40" t="str">
        <f>VLOOKUP(J10,ОО!C:E,3,FALSE)</f>
        <v>муниципальное бюджетное общеобразовательное учреждение гимназия г.Зернограда</v>
      </c>
      <c r="L10" s="14">
        <v>10</v>
      </c>
      <c r="M10" s="13" t="s">
        <v>325</v>
      </c>
      <c r="N10" s="14">
        <v>19</v>
      </c>
    </row>
    <row r="11" spans="1:14" ht="27" customHeight="1" x14ac:dyDescent="0.25">
      <c r="A11" s="11" t="s">
        <v>33</v>
      </c>
      <c r="B11" s="12">
        <v>2</v>
      </c>
      <c r="C11" s="13" t="str">
        <f>[1]Форма3!C11</f>
        <v>Болдырева</v>
      </c>
      <c r="D11" s="13" t="str">
        <f>[1]Форма3!D11</f>
        <v>Рената</v>
      </c>
      <c r="E11" s="13" t="str">
        <f>[1]Форма3!E11</f>
        <v>Денисовна</v>
      </c>
      <c r="F11" s="19" t="str">
        <f>[1]Форма3!F11</f>
        <v>Женский</v>
      </c>
      <c r="G11" s="15">
        <f>[1]Форма3!G11</f>
        <v>38490</v>
      </c>
      <c r="H11" s="19" t="str">
        <f>[1]Форма3!H11</f>
        <v>РОССИЯ</v>
      </c>
      <c r="I11" s="19" t="str">
        <f>[1]Форма3!I11</f>
        <v xml:space="preserve">не имеются </v>
      </c>
      <c r="J11" s="42">
        <f>[1]Форма3!J11</f>
        <v>870</v>
      </c>
      <c r="K11" s="40" t="str">
        <f>VLOOKUP(J11,ОО!C:E,3,FALSE)</f>
        <v>муниципальное бюджетное общеобразовательное учреждение средняя общеобразовательная школа (военвед) г.Зернограда</v>
      </c>
      <c r="L11" s="14">
        <v>10</v>
      </c>
      <c r="M11" s="13" t="s">
        <v>325</v>
      </c>
      <c r="N11" s="14">
        <v>17</v>
      </c>
    </row>
    <row r="12" spans="1:14" x14ac:dyDescent="0.25">
      <c r="A12" s="11"/>
      <c r="B12" s="12">
        <v>3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x14ac:dyDescent="0.25">
      <c r="A13" s="11"/>
      <c r="B13" s="12">
        <v>4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x14ac:dyDescent="0.2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625" style="31" customWidth="1"/>
    <col min="2" max="2" width="31" style="32" customWidth="1"/>
    <col min="3" max="3" width="9.125" style="33"/>
    <col min="4" max="4" width="34.375" style="32" customWidth="1"/>
    <col min="5" max="5" width="50.625" style="34" customWidth="1"/>
    <col min="6" max="6" width="9.125" style="31"/>
    <col min="7" max="7" width="45.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2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2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2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2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2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2.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2.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22.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2.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2.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2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2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2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2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2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2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2.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2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5.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5.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2.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2.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2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2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2.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22.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3.7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2.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2.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2.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2.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2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2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2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2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2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2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2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2.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2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2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2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2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22.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5.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2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2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2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2.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2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2.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2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2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2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2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2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2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2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2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2.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2.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2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2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2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2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2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2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5.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2.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2.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2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2.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2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2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2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2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2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2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2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2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2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2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5.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2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3.7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2.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2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2.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2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2.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2.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3.7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2.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2.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2.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2.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2.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5.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2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2.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2.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2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5.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5.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2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2.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5.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2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2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2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2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2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5.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2.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2.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5.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5.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2.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2.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5.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2.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2.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2.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2.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2.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5.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2.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2.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2.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2.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2.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2.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2.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2.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2.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2.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2.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2.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2.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2.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2.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2.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2.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2.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2.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2.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2.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2.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2.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25.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25.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5.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5.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5.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2.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2.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2.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2.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2.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2.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2.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2.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2.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2.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22.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2.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2.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2.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2.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2.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2.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2.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2.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2.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5.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2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2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2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2.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2.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2.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3.7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2.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2.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2.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2.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2.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2.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2.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2.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2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2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2.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2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2.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2.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2.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22.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2.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2.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2.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2.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2.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22.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22.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2.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2.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2.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2.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2.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2.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2.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2.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5.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22.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2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3.7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2.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3.7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25.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2.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2.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2.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2.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2.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3.7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2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2.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2.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3.7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5.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2.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2.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2.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2.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2.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2.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2.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3.7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2.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2.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2.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2.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5.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5.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2.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2.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2.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22.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22.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2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22.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22.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2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2.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2.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2.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2.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2.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2.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3.7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2.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33.7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2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2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2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2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2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5.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2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2.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33.7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3.7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2.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2.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33.7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2.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2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2.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2.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2.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2.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2.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2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2.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2.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2.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2.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2.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2.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2.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2.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2.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2.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2.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2.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2.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2.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2.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2.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2.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2.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3.7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5.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2.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2.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2.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2.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2.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3.7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2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2.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3.7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5.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5.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5.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2.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2.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2.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5.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3.7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2.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2.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2.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2.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3.7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5.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2.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2.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2.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2.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2.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2.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2.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2.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2.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2.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2.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2.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2.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2.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2.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2.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2.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2.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2.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2.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2.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2.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2.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2.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2.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2.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2.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6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37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2020-11-25T07:58:44Z</dcterms:modified>
</cp:coreProperties>
</file>