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а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</externalReferences>
  <calcPr calcId="162913"/>
</workbook>
</file>

<file path=xl/calcChain.xml><?xml version="1.0" encoding="utf-8"?>
<calcChain xmlns="http://schemas.openxmlformats.org/spreadsheetml/2006/main">
  <c r="H16" i="4" l="1"/>
  <c r="I16" i="4"/>
  <c r="G12" i="4" l="1"/>
  <c r="C12" i="4"/>
  <c r="D12" i="4"/>
  <c r="E12" i="4"/>
  <c r="C11" i="4" l="1"/>
  <c r="D11" i="4"/>
  <c r="A11" i="4" l="1"/>
  <c r="A12" i="4"/>
  <c r="A13" i="4"/>
  <c r="A14" i="4"/>
  <c r="A15" i="4"/>
  <c r="A16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<sst xmlns="http://schemas.openxmlformats.org/spreadsheetml/2006/main" count="5375" uniqueCount="2817">
  <si>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</si>
  <si>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</si>
  <si>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</si>
  <si>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</si>
  <si>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</si>
  <si>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</si>
  <si>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</si>
  <si>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</si>
  <si>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</si>
  <si>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</si>
  <si>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</si>
  <si>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</si>
  <si>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</si>
  <si>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</si>
  <si>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</si>
  <si>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</si>
  <si>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</si>
  <si>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</si>
  <si>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</si>
  <si>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</si>
  <si>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</si>
  <si>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</si>
  <si>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</si>
  <si>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</si>
  <si>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</si>
  <si>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</si>
  <si>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</si>
  <si>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</si>
  <si>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</si>
  <si>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</si>
  <si>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</si>
  <si>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</si>
  <si>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</si>
  <si>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</si>
  <si>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</si>
  <si>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</si>
  <si>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</si>
  <si>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</si>
  <si>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</si>
  <si>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</si>
  <si>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</si>
  <si>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</si>
  <si>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</si>
  <si>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</si>
  <si>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</si>
  <si>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</si>
  <si>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</si>
  <si>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</si>
  <si>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</si>
  <si>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</si>
  <si>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</si>
  <si>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</si>
  <si>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</si>
  <si>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</si>
  <si>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</si>
  <si>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</si>
  <si>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</si>
  <si>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</si>
  <si>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</si>
  <si>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</si>
  <si>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</si>
  <si>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</si>
  <si>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</si>
  <si>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</si>
  <si>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</si>
  <si>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</si>
  <si>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</si>
  <si>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</si>
  <si>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</si>
  <si>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</si>
  <si>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</si>
  <si>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</si>
  <si>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</si>
  <si>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</si>
  <si>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</si>
  <si>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</si>
  <si>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</si>
  <si>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</si>
  <si>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</si>
  <si>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</si>
  <si>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</si>
  <si>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</si>
  <si>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</si>
  <si>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</si>
  <si>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</si>
  <si>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</si>
  <si>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</si>
  <si>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</si>
  <si>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</si>
  <si>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</si>
  <si>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</si>
  <si>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</si>
  <si>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</si>
  <si>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</si>
  <si>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</si>
  <si>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</si>
  <si>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</si>
  <si>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</si>
  <si>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</si>
  <si>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</si>
  <si>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</si>
  <si>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</si>
  <si>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</si>
  <si>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</si>
  <si>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</si>
  <si>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</si>
  <si>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</si>
  <si>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</si>
  <si>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</si>
  <si>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</si>
  <si>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</si>
  <si>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</si>
  <si>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</si>
  <si>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</si>
  <si>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</si>
  <si>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</si>
  <si>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</si>
  <si>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</si>
  <si>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</si>
  <si>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</si>
  <si>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</si>
  <si>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</si>
  <si>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</si>
  <si>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</si>
  <si>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</si>
  <si>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</si>
  <si>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</si>
  <si>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</si>
  <si>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</si>
  <si>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</si>
  <si>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</si>
  <si>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</si>
  <si>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</si>
  <si>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</si>
  <si>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</si>
  <si>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</si>
  <si>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</si>
  <si>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</si>
  <si>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</si>
  <si>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</si>
  <si>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</si>
  <si>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</si>
  <si>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</si>
  <si>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</si>
  <si>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</si>
  <si>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</si>
  <si>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</si>
  <si>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</si>
  <si>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</si>
  <si>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</si>
  <si>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</si>
  <si>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</si>
  <si>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</si>
  <si>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</si>
  <si>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</si>
  <si>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</si>
  <si>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</si>
  <si>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</si>
  <si>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</si>
  <si>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</si>
  <si>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</si>
  <si>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</si>
  <si>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</si>
  <si>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</si>
  <si>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</si>
  <si>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</si>
  <si>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</si>
  <si>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</si>
  <si>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</si>
  <si>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</si>
  <si>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</si>
  <si>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</si>
  <si>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</si>
  <si>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</si>
  <si>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</si>
  <si>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</si>
  <si>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</si>
  <si>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</si>
  <si>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</si>
  <si>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</si>
  <si>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</si>
  <si>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</si>
  <si>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</si>
  <si>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</si>
  <si>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</si>
  <si>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</si>
  <si>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</si>
  <si>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</si>
  <si>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</si>
  <si>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</si>
  <si>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</si>
  <si>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</si>
  <si>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</si>
  <si>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</si>
  <si>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</si>
  <si>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</si>
  <si>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</si>
  <si>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</si>
  <si>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</si>
  <si>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</si>
  <si>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</si>
  <si>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</si>
  <si>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</si>
  <si>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</si>
  <si>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</si>
  <si>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</si>
  <si>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</si>
  <si>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</si>
  <si>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</si>
  <si>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</si>
  <si>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</si>
  <si>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</si>
  <si>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</si>
  <si>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</si>
  <si>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</si>
  <si>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</si>
  <si>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</si>
  <si>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</si>
  <si>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</si>
  <si>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</si>
  <si>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</si>
  <si>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</si>
  <si>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</si>
  <si>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</si>
  <si>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</si>
  <si>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</si>
  <si>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</si>
  <si>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</si>
  <si>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</si>
  <si>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</si>
  <si>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</si>
  <si>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</si>
  <si>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</si>
  <si>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</si>
  <si>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</si>
  <si>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</si>
  <si>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</si>
  <si>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</si>
  <si>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</si>
  <si>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</si>
  <si>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</si>
  <si>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</si>
  <si>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</si>
  <si>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</si>
  <si>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</si>
  <si>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</si>
  <si>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</si>
  <si>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</si>
  <si>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</si>
  <si>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</si>
  <si>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</si>
  <si>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</si>
  <si>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</si>
  <si>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</si>
  <si>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</si>
  <si>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</si>
  <si>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</si>
  <si>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</si>
  <si>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</si>
  <si>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</si>
  <si>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</si>
  <si>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</si>
  <si>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</si>
  <si>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</si>
  <si>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</si>
  <si>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</si>
  <si>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</si>
  <si>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</si>
  <si>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</si>
  <si>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</si>
  <si>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</si>
  <si>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</si>
  <si>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</si>
  <si>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</si>
  <si>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</si>
  <si>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</si>
  <si>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</si>
  <si>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</si>
  <si>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</si>
  <si>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</si>
  <si>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</si>
  <si>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</si>
  <si>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</si>
  <si>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</si>
  <si>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</si>
  <si>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</si>
  <si>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</si>
  <si>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</si>
  <si>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</si>
  <si>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</si>
  <si>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</si>
  <si>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</si>
  <si>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</si>
  <si>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</si>
  <si>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</si>
  <si>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</si>
  <si>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</si>
  <si>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</si>
  <si>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</si>
  <si>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</si>
  <si>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</si>
  <si>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</si>
  <si>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</si>
  <si>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</si>
  <si>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</si>
  <si>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</si>
  <si>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</si>
  <si>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</si>
  <si>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</si>
  <si>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</si>
  <si>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</si>
  <si>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</si>
  <si>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</si>
  <si>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</si>
  <si>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</si>
  <si>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</si>
  <si>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</si>
  <si>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</si>
  <si>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</si>
  <si>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</si>
  <si>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</si>
  <si>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</si>
  <si>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</si>
  <si>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</si>
  <si>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</si>
  <si>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</si>
  <si>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</si>
  <si>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</si>
  <si>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</si>
  <si>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</si>
  <si>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</si>
  <si>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</si>
  <si>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</si>
  <si>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</si>
  <si>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</si>
  <si>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</si>
  <si>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</si>
  <si>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</si>
  <si>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</si>
  <si>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</si>
  <si>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</si>
  <si>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</si>
  <si>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</si>
  <si>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</si>
  <si>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</si>
  <si>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</si>
  <si>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</si>
  <si>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</si>
  <si>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</si>
  <si>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</si>
  <si>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</si>
  <si>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</si>
  <si>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</si>
  <si>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</si>
  <si>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</si>
  <si>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</si>
  <si>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</si>
  <si>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</si>
  <si>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</si>
  <si>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</si>
  <si>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</si>
  <si>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</si>
  <si>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</si>
  <si>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</si>
  <si>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</si>
  <si>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</si>
  <si>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</si>
  <si>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</si>
  <si>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</si>
  <si>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</si>
  <si>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</si>
  <si>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</si>
  <si>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</si>
  <si>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</si>
  <si>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</si>
  <si>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</si>
  <si>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</si>
  <si>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</si>
  <si>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</si>
  <si>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</si>
  <si>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</si>
  <si>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</si>
  <si>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</si>
  <si>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</si>
  <si>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</si>
  <si>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</si>
  <si>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</si>
  <si>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</si>
  <si>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</si>
  <si>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</si>
  <si>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</si>
  <si>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</si>
  <si>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</si>
  <si>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</si>
  <si>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</si>
  <si>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</si>
  <si>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</si>
  <si>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</si>
  <si>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</si>
  <si>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</si>
  <si>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</si>
  <si>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</si>
  <si>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</si>
  <si>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</si>
  <si>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</si>
  <si>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</si>
  <si>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</si>
  <si>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</si>
  <si>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</si>
  <si>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</si>
  <si>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</si>
  <si>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</si>
  <si>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</si>
  <si>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</si>
  <si>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</si>
  <si>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</si>
  <si>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</si>
  <si>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</si>
  <si>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</si>
  <si>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</si>
  <si>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</si>
  <si>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</si>
  <si>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</si>
  <si>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</si>
  <si>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</si>
  <si>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</si>
  <si>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</si>
  <si>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</si>
  <si>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</si>
  <si>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</si>
  <si>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</si>
  <si>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</si>
  <si>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</si>
  <si>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</si>
  <si>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</si>
  <si>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</si>
  <si>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</si>
  <si>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</si>
  <si>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</si>
  <si>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</si>
  <si>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</si>
  <si>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</si>
  <si>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</si>
  <si>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</si>
  <si>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</si>
  <si>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</si>
  <si>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</si>
  <si>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</si>
  <si>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</si>
  <si>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</si>
  <si>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</si>
  <si>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</si>
  <si>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</si>
  <si>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</si>
  <si>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</si>
  <si>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</si>
  <si>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</si>
  <si>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</si>
  <si>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</si>
  <si>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</si>
  <si>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</si>
  <si>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</si>
  <si>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</si>
  <si>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</si>
  <si>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</si>
  <si>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</si>
  <si>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</si>
  <si>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</si>
  <si>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</si>
  <si>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</si>
  <si>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</si>
  <si>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</si>
  <si>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</si>
  <si>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</si>
  <si>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</si>
  <si>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</si>
  <si>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</si>
  <si>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</si>
  <si>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</si>
  <si>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</si>
  <si>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</si>
  <si>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</si>
  <si>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</si>
  <si>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</si>
  <si>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</si>
  <si>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</si>
  <si>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</si>
  <si>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</si>
  <si>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</si>
  <si>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</si>
  <si>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</si>
  <si>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</si>
  <si>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</si>
  <si>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</si>
  <si>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</si>
  <si>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</si>
  <si>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</si>
  <si>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</si>
  <si>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</si>
  <si>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</si>
  <si>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</si>
  <si>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</si>
  <si>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</si>
  <si>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</si>
  <si>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</si>
  <si>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</si>
  <si>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</si>
  <si>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</si>
  <si>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</si>
  <si>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</si>
  <si>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</si>
  <si>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</si>
  <si>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</si>
  <si>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</si>
  <si>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</si>
  <si>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</si>
  <si>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</si>
  <si>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</si>
  <si>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</si>
  <si>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</si>
  <si>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</si>
  <si>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</si>
  <si>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</si>
  <si>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</si>
  <si>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</si>
  <si>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</si>
  <si>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</si>
  <si>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</si>
  <si>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</si>
  <si>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</si>
  <si>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</si>
  <si>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</si>
  <si>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</si>
  <si>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</si>
  <si>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</si>
  <si>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</si>
  <si>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</si>
  <si>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</si>
  <si>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</si>
  <si>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</si>
  <si>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</si>
  <si>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</si>
  <si>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</si>
  <si>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</si>
  <si>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</si>
  <si>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</si>
  <si>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</si>
  <si>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</si>
  <si>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</si>
  <si>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</si>
  <si>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</si>
  <si>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</si>
  <si>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</si>
  <si>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</si>
  <si>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</si>
  <si>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</si>
  <si>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</si>
  <si>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</si>
  <si>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</si>
  <si>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</si>
  <si>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</si>
  <si>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</si>
  <si>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</si>
  <si>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</si>
  <si>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</si>
  <si>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</si>
  <si>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</si>
  <si>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</si>
  <si>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</si>
  <si>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</si>
  <si>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</si>
  <si>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</si>
  <si>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</si>
  <si>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</si>
  <si>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</si>
  <si>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</si>
  <si>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</si>
  <si>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</si>
  <si>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</si>
  <si>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</si>
  <si>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</si>
  <si>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</si>
  <si>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</si>
  <si>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</si>
  <si>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</si>
  <si>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</si>
  <si>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</si>
  <si>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</si>
  <si>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</si>
  <si>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</si>
  <si>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</si>
  <si>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</si>
  <si>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</si>
  <si>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</si>
  <si>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</si>
  <si>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</si>
  <si>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</si>
  <si>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</si>
  <si>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</si>
  <si>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</si>
  <si>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</si>
  <si>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</si>
  <si>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</si>
  <si>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</si>
  <si>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</si>
  <si>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</si>
  <si>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</si>
  <si>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</si>
  <si>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</si>
  <si>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</si>
  <si>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</si>
  <si>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</si>
  <si>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</si>
  <si>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</si>
  <si>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</si>
  <si>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</si>
  <si>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</si>
  <si>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</si>
  <si>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</si>
  <si>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</si>
  <si>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</si>
  <si>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</si>
  <si>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</si>
  <si>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</si>
  <si>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</si>
  <si>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</si>
  <si>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</si>
  <si>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</si>
  <si>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</si>
  <si>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</si>
  <si>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</si>
  <si>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</si>
  <si>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</si>
  <si>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</si>
  <si>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</si>
  <si>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</si>
  <si>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</si>
  <si>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</si>
  <si>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</si>
  <si>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</si>
  <si>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</si>
  <si>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</si>
  <si>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</si>
  <si>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</si>
  <si>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</si>
  <si>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</si>
  <si>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</si>
  <si>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</si>
  <si>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</si>
  <si>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</si>
  <si>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</si>
  <si>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</si>
  <si>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</si>
  <si>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</si>
  <si>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</si>
  <si>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</si>
  <si>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</si>
  <si>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</si>
  <si>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</si>
  <si>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</si>
  <si>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</si>
  <si>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</si>
  <si>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</si>
  <si>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</si>
  <si>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</si>
  <si>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</si>
  <si>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</si>
  <si>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</si>
  <si>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</si>
  <si>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</si>
  <si>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</si>
  <si>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</si>
  <si>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</si>
  <si>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</si>
  <si>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</si>
  <si>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</si>
  <si>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</si>
  <si>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</si>
  <si>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</si>
  <si>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</si>
  <si>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</si>
  <si>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</si>
  <si>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</si>
  <si>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</si>
  <si>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</si>
  <si>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</si>
  <si>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</si>
  <si>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</si>
  <si>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</si>
  <si>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</si>
  <si>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</si>
  <si>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</si>
  <si>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</si>
  <si>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</si>
  <si>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</si>
  <si>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</si>
  <si>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</si>
  <si>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</si>
  <si>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</si>
  <si>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</si>
  <si>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</si>
  <si>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</si>
  <si>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</si>
  <si>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</si>
  <si>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</si>
  <si>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</si>
  <si>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</si>
  <si>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</si>
  <si>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</si>
  <si>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</si>
  <si>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</si>
  <si>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</si>
  <si>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</si>
  <si>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</si>
  <si>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</si>
  <si>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</si>
  <si>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</si>
  <si>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</si>
  <si>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</si>
  <si>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</si>
  <si>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</si>
  <si>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</si>
  <si>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</si>
  <si>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</si>
  <si>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</si>
  <si>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</si>
  <si>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</si>
  <si>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</si>
  <si>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</si>
  <si>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</si>
  <si>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</si>
  <si>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</si>
  <si>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</si>
  <si>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</si>
  <si>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</si>
  <si>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</si>
  <si>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</si>
  <si>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</si>
  <si>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</si>
  <si>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</si>
  <si>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</si>
  <si>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</si>
  <si>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</si>
  <si>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</si>
  <si>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</si>
  <si>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</si>
  <si>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</si>
  <si>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</si>
  <si>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</si>
  <si>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</si>
  <si>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</si>
  <si>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</si>
  <si>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</si>
  <si>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</si>
  <si>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</si>
  <si>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</si>
  <si>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</si>
  <si>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</si>
  <si>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</si>
  <si>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</si>
  <si>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</si>
  <si>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</si>
  <si>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</si>
  <si>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</si>
  <si>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</si>
  <si>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</si>
  <si>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</si>
  <si>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</si>
  <si>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</si>
  <si>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</si>
  <si>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</si>
  <si>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</si>
  <si>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</si>
  <si>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</si>
  <si>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</si>
  <si>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</si>
  <si>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</si>
  <si>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</si>
  <si>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</si>
  <si>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</si>
  <si>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</si>
  <si>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</si>
  <si>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</si>
  <si>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</si>
  <si>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</si>
  <si>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</si>
  <si>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</si>
  <si>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</si>
  <si>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</si>
  <si>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</si>
  <si>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</si>
  <si>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</si>
  <si>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</si>
  <si>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</si>
  <si>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</si>
  <si>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</si>
  <si>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</si>
  <si>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</si>
  <si>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</si>
  <si>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</si>
  <si>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</si>
  <si>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</si>
  <si>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</si>
  <si>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</si>
  <si>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</si>
  <si>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</si>
  <si>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</si>
  <si>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</si>
  <si>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</si>
  <si>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</si>
  <si>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</si>
  <si>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</si>
  <si>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</si>
  <si>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</si>
  <si>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</si>
  <si>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</si>
  <si>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</si>
  <si>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</si>
  <si>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</si>
  <si>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</si>
  <si>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</si>
  <si>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</si>
  <si>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</si>
  <si>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</si>
  <si>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</si>
  <si>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</si>
  <si>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</si>
  <si>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</si>
  <si>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</si>
  <si>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</si>
  <si>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</si>
  <si>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</si>
  <si>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</si>
  <si>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</si>
  <si>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</si>
  <si>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</si>
  <si>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</si>
  <si>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</si>
  <si>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</si>
  <si>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</si>
  <si>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</si>
  <si>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</si>
  <si>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</si>
  <si>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</si>
  <si>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</si>
  <si>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</si>
  <si>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</si>
  <si>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</si>
  <si>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</si>
  <si>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</si>
  <si>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</si>
  <si>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</si>
  <si>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</si>
  <si>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</si>
  <si>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</si>
  <si>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</si>
  <si>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</si>
  <si>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</si>
  <si>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</si>
  <si>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</si>
  <si>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</si>
  <si>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</si>
  <si>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</si>
  <si>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</si>
  <si>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</si>
  <si>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</si>
  <si>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</si>
  <si>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</si>
  <si>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</si>
  <si>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</si>
  <si>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</si>
  <si>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</si>
  <si>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</si>
  <si>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</si>
  <si>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</si>
  <si>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</si>
  <si>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</si>
  <si>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</si>
  <si>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</si>
  <si>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</si>
  <si>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</si>
  <si>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</si>
  <si>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</si>
  <si>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</si>
  <si>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</si>
  <si>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</si>
  <si>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</si>
  <si>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</si>
  <si>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</si>
  <si>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</si>
  <si>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</si>
  <si>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</si>
  <si>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</si>
  <si>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</si>
  <si>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</si>
  <si>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</si>
  <si>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</si>
  <si>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</si>
  <si>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</si>
  <si>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</si>
  <si>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</si>
  <si>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</si>
  <si>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</si>
  <si>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</si>
  <si>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</si>
  <si>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</si>
  <si>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</si>
  <si>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</si>
  <si>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</si>
  <si>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</si>
  <si>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</si>
  <si>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</si>
  <si>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</si>
  <si>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</si>
  <si>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</si>
  <si>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</si>
  <si>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</si>
  <si>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</si>
  <si>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</si>
  <si>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</si>
  <si>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</si>
  <si>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</si>
  <si>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</si>
  <si>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</si>
  <si>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</si>
  <si>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</si>
  <si>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</si>
  <si>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</si>
  <si>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</si>
  <si>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</si>
  <si>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</si>
  <si>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</si>
  <si>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</si>
  <si>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</si>
  <si>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</si>
  <si>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</si>
  <si>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</si>
  <si>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</si>
  <si>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</si>
  <si>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</si>
  <si>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</si>
  <si>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</si>
  <si>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</si>
  <si>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</si>
  <si>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</si>
  <si>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</si>
  <si>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</si>
  <si>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</si>
  <si>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</si>
  <si>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</si>
  <si>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</si>
  <si>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</si>
  <si>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</si>
  <si>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</si>
  <si>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</si>
  <si>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</si>
  <si>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</si>
  <si>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</si>
  <si>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</si>
  <si>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</si>
  <si>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</si>
  <si>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</si>
  <si>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</si>
  <si>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</si>
  <si>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</si>
  <si>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</si>
  <si>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</si>
  <si>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</si>
  <si>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</si>
  <si>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</si>
  <si>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</si>
  <si>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</si>
  <si>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</si>
  <si>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</si>
  <si>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</si>
  <si>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</si>
  <si>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</si>
  <si>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</si>
  <si>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</si>
  <si>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</si>
  <si>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</si>
  <si>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</si>
  <si>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</si>
  <si>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</si>
  <si>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</si>
  <si>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</si>
  <si>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</si>
  <si>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</si>
  <si>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</si>
  <si>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</si>
  <si>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</si>
  <si>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</si>
  <si>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</si>
  <si>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</si>
  <si>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</si>
  <si>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</si>
  <si>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</si>
  <si>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</si>
  <si>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</si>
  <si>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</si>
  <si>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</si>
  <si>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</si>
  <si>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</si>
  <si>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</si>
  <si>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</si>
  <si>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</si>
  <si>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</si>
  <si>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</si>
  <si>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</si>
  <si>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</si>
  <si>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</si>
  <si>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</si>
  <si>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</si>
  <si>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</si>
  <si>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</si>
  <si>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</si>
  <si>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</si>
  <si>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</si>
  <si>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</si>
  <si>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</si>
  <si>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</si>
  <si>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</si>
  <si>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</si>
  <si>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</si>
  <si>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</si>
  <si>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</si>
  <si>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</si>
  <si>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</si>
  <si>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</si>
  <si>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</si>
  <si>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</si>
  <si>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</si>
  <si>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</si>
  <si>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</si>
  <si>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</si>
  <si>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</si>
  <si>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</si>
  <si>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</si>
  <si>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</si>
  <si>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</si>
  <si>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</si>
  <si>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</si>
  <si>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</si>
  <si>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</si>
  <si>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</si>
  <si>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</si>
  <si>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</si>
  <si>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</si>
  <si>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</si>
  <si>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</si>
  <si>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</si>
  <si>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</si>
  <si>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</si>
  <si>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</si>
  <si>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</si>
  <si>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</si>
  <si>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</si>
  <si>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</si>
  <si>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</si>
  <si>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</si>
  <si>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</si>
  <si>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</si>
  <si>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</si>
  <si>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</si>
  <si>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</si>
  <si>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</si>
  <si>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</si>
  <si>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</si>
  <si>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</si>
  <si>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</si>
  <si>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</si>
  <si>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</si>
  <si>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</si>
  <si>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</si>
  <si>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</si>
  <si>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</si>
  <si>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</si>
  <si>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</si>
  <si>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</si>
  <si>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</si>
  <si>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</si>
  <si>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</si>
  <si>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</si>
  <si>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</si>
  <si>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</si>
  <si>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</si>
  <si>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</si>
  <si>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</si>
  <si>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</si>
  <si>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</si>
  <si>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</si>
  <si>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</si>
  <si>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</si>
  <si>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</si>
  <si>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</si>
  <si>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</si>
  <si>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</si>
  <si>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</si>
  <si>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</si>
  <si>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</si>
  <si>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</si>
  <si>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</si>
  <si>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</si>
  <si>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</si>
  <si>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</si>
  <si>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</si>
  <si>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</si>
  <si>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</si>
  <si>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</si>
  <si>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</si>
  <si>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</si>
  <si>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</si>
  <si>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</si>
  <si>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</si>
  <si>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</si>
  <si>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</si>
  <si>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</si>
  <si>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</si>
  <si>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</si>
  <si>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</si>
  <si>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</si>
  <si>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</si>
  <si>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</si>
  <si>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</si>
  <si>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</si>
  <si>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</si>
  <si>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</si>
  <si>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</si>
  <si>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</si>
  <si>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</si>
  <si>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</si>
  <si>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</si>
  <si>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</si>
  <si>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</si>
  <si>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</si>
  <si>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</si>
  <si>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</si>
  <si>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</si>
  <si>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</si>
  <si>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</si>
  <si>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</si>
  <si>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</si>
  <si>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</si>
  <si>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</si>
  <si>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</si>
  <si>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</si>
  <si>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</si>
  <si>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</si>
  <si>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</si>
  <si>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</si>
  <si>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</si>
  <si>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</si>
  <si>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</si>
  <si>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</si>
  <si>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</si>
  <si>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</si>
  <si>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</si>
  <si>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</si>
  <si>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</si>
  <si>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</si>
  <si>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</si>
  <si>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</si>
  <si>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</si>
  <si>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</si>
  <si>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</si>
  <si>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</si>
  <si>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</si>
  <si>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</si>
  <si>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</si>
  <si>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</si>
  <si>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</si>
  <si>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</si>
  <si>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</si>
  <si>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</si>
  <si>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</si>
  <si>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</si>
  <si>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</si>
  <si>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</si>
  <si>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</si>
  <si>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</si>
  <si>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</si>
  <si>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</si>
  <si>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</si>
  <si>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</si>
  <si>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</si>
  <si>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</si>
  <si>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</si>
  <si>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</si>
  <si>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</si>
  <si>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</si>
  <si>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</si>
  <si>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</si>
  <si>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</si>
  <si>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</si>
  <si>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</si>
  <si>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</si>
  <si>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</si>
  <si>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</si>
  <si>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</si>
  <si>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</si>
  <si>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</si>
  <si>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</si>
  <si>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</si>
  <si>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</si>
  <si>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</si>
  <si>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</si>
  <si>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</si>
  <si>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</si>
  <si>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</si>
  <si>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</si>
  <si>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</si>
  <si>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</si>
  <si>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</si>
  <si>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</si>
  <si>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</si>
  <si>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</si>
  <si>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</si>
  <si>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</si>
  <si>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</si>
  <si>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</si>
  <si>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</si>
  <si>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</si>
  <si>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</si>
  <si>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</si>
  <si>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</si>
  <si>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</si>
  <si>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</si>
  <si>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</si>
  <si>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</si>
  <si>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</si>
  <si>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</si>
  <si>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</si>
  <si>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</si>
  <si>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</si>
  <si>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</si>
  <si>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</si>
  <si>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</si>
  <si>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</si>
  <si>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</si>
  <si>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</si>
  <si>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</si>
  <si>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</si>
  <si>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</si>
  <si>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</si>
  <si>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</si>
  <si>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</si>
  <si>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</si>
  <si>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</si>
  <si>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</si>
  <si>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</si>
  <si>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</si>
  <si>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</si>
  <si>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</si>
  <si>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</si>
  <si>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</si>
  <si>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</si>
  <si>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</si>
  <si>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</si>
  <si>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</si>
  <si>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</si>
  <si>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</si>
  <si>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</si>
  <si>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</si>
  <si>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</si>
  <si>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</si>
  <si>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</si>
  <si>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</si>
  <si>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</si>
  <si>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</si>
  <si>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</si>
  <si>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</si>
  <si>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</si>
  <si>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</si>
  <si>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</si>
  <si>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</si>
  <si>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</si>
  <si>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</si>
  <si>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</si>
  <si>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</si>
  <si>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</si>
  <si>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</si>
  <si>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</si>
  <si>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</si>
  <si>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</si>
  <si>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</si>
  <si>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</si>
  <si>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</si>
  <si>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</si>
  <si>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</si>
  <si>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</si>
  <si>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</si>
  <si>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</si>
  <si>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</si>
  <si>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</si>
  <si>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</si>
  <si>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</si>
  <si>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</si>
  <si>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</si>
  <si>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</si>
  <si>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</si>
  <si>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</si>
  <si>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</si>
  <si>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</si>
  <si>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</si>
  <si>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</si>
  <si>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</si>
  <si>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</si>
  <si>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</si>
  <si>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</si>
  <si>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</si>
  <si>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</si>
  <si>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</si>
  <si>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</si>
  <si>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</si>
  <si>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</si>
  <si>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</si>
  <si>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</si>
  <si>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</si>
  <si>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</si>
  <si>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</si>
  <si>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</si>
  <si>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</si>
  <si>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</si>
  <si>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</si>
  <si>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</si>
  <si>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</si>
  <si>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</si>
  <si>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</si>
  <si>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</si>
  <si>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</si>
  <si>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</si>
  <si>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</si>
  <si>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</si>
  <si>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</si>
  <si>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</si>
  <si>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</si>
  <si>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</si>
  <si>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</si>
  <si>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</si>
  <si>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</si>
  <si>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</si>
  <si>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</si>
  <si>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</si>
  <si>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</si>
  <si>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</si>
  <si>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</si>
  <si>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</si>
  <si>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</si>
  <si>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</si>
  <si>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</si>
  <si>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</si>
  <si>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</si>
  <si>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</si>
  <si>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</si>
  <si>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</si>
  <si>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</si>
  <si>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</si>
  <si>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</si>
  <si>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</si>
  <si>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</si>
  <si>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</si>
  <si>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</si>
  <si>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</si>
  <si>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</si>
  <si>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</si>
  <si>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</si>
  <si>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</si>
  <si>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</si>
  <si>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</si>
  <si>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</si>
  <si>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</si>
  <si>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</si>
  <si>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</si>
  <si>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</si>
  <si>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</si>
  <si>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</si>
  <si>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</si>
  <si>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</si>
  <si>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</si>
  <si>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</si>
  <si>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</si>
  <si>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</si>
  <si>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</si>
  <si>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</si>
  <si>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</si>
  <si>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</si>
  <si>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</si>
  <si>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</si>
  <si>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</si>
  <si>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</si>
  <si>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</si>
  <si>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</si>
  <si>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</si>
  <si>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</si>
  <si>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</si>
  <si>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</si>
  <si>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</si>
  <si>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</si>
  <si>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</si>
  <si>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</si>
  <si>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</si>
  <si>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</si>
  <si>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</si>
  <si>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</si>
  <si>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</si>
  <si>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</si>
  <si>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</si>
  <si>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</si>
  <si>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</si>
  <si>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</si>
  <si>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</si>
  <si>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</si>
  <si>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</si>
  <si>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</si>
  <si>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</si>
  <si>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</si>
  <si>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</si>
  <si>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</si>
  <si>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</si>
  <si>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</si>
  <si>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</si>
  <si>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</si>
  <si>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</si>
  <si>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</si>
  <si>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</si>
  <si>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</si>
  <si>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</si>
  <si>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</si>
  <si>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</si>
  <si>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</si>
  <si>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</si>
  <si>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</si>
  <si>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</si>
  <si>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</si>
  <si>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</si>
  <si>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</si>
  <si>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</si>
  <si>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</si>
  <si>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</si>
  <si>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</si>
  <si>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</si>
  <si>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</si>
  <si>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</si>
  <si>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</si>
  <si>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</si>
  <si>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</si>
  <si>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</si>
  <si>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</si>
  <si>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</si>
  <si>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</si>
  <si>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</si>
  <si>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</si>
  <si>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</si>
  <si>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</si>
  <si>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</si>
  <si>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</si>
  <si>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</si>
  <si>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</si>
  <si>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</si>
  <si>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</si>
  <si>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</si>
  <si>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</si>
  <si>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</si>
  <si>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</si>
  <si>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</si>
  <si>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</si>
  <si>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</si>
  <si>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</si>
  <si>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</si>
  <si>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</si>
  <si>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</si>
  <si>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</si>
  <si>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</si>
  <si>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</si>
  <si>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</si>
  <si>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</si>
  <si>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</si>
  <si>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</si>
  <si>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</si>
  <si>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</si>
  <si>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</si>
  <si>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</si>
  <si>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</si>
  <si>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</si>
  <si>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</si>
  <si>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</si>
  <si>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</si>
  <si>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</si>
  <si>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</si>
  <si>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</si>
  <si>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</si>
  <si>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</si>
  <si>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</si>
  <si>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</si>
  <si>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</si>
  <si>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</si>
  <si>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</si>
  <si>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</si>
  <si>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</si>
  <si>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</si>
  <si>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</si>
  <si>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</si>
  <si>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</si>
  <si>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</si>
  <si>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</si>
  <si>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</si>
  <si>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</si>
  <si>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</si>
  <si>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</si>
  <si>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</si>
  <si>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</si>
  <si>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</si>
  <si>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</si>
  <si>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</si>
  <si>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</si>
  <si>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</si>
  <si>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</si>
  <si>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</si>
  <si>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</si>
  <si>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</si>
  <si>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</si>
  <si>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</si>
  <si>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</si>
  <si>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</si>
  <si>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</si>
  <si>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</si>
  <si>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</si>
  <si>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</si>
  <si>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</si>
  <si>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</si>
  <si>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</si>
  <si>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</si>
  <si>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</si>
  <si>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</si>
  <si>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</si>
  <si>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</si>
  <si>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</si>
  <si>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</si>
  <si>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</si>
  <si>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</si>
  <si>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</si>
  <si>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</si>
  <si>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</si>
  <si>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</si>
  <si>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</si>
  <si>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</si>
  <si>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</si>
  <si>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</si>
  <si>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</si>
  <si>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</si>
  <si>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</si>
  <si>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</si>
  <si>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</si>
  <si>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</si>
  <si>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</si>
  <si>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</si>
  <si>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</si>
  <si>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</si>
  <si>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</si>
  <si>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</si>
  <si>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</si>
  <si>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</si>
  <si>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</si>
  <si>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</si>
  <si>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</si>
  <si>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</si>
  <si>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</si>
  <si>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</si>
  <si>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</si>
  <si>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</si>
  <si>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</si>
  <si>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</si>
  <si>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</si>
  <si>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</si>
  <si>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</si>
  <si>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</si>
  <si>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</si>
  <si>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</si>
  <si>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</si>
  <si>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</si>
  <si>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</si>
  <si>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</si>
  <si>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</si>
  <si>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</si>
  <si>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</si>
  <si>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</si>
  <si>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</si>
  <si>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</si>
  <si>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</si>
  <si>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</si>
  <si>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</si>
  <si>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</si>
  <si>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</si>
  <si>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</si>
  <si>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</si>
  <si>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</si>
  <si>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</si>
  <si>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</si>
  <si>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</si>
  <si>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</si>
  <si>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</si>
  <si>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</si>
  <si>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</si>
  <si>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</si>
  <si>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</si>
  <si>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</si>
  <si>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</si>
  <si>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</si>
  <si>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</si>
  <si>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</si>
  <si>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</si>
  <si>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</si>
  <si>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</si>
  <si>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</si>
  <si>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</si>
  <si>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</si>
  <si>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</si>
  <si>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</si>
  <si>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</si>
  <si>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</si>
  <si>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</si>
  <si>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</si>
  <si>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</si>
  <si>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</si>
  <si>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</si>
  <si>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</si>
  <si>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</si>
  <si>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</si>
  <si>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</si>
  <si>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</si>
  <si>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</si>
  <si>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</si>
  <si>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</si>
  <si>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</si>
  <si>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</si>
  <si>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</si>
  <si>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</si>
  <si>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</si>
  <si>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</si>
  <si>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</si>
  <si>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</si>
  <si>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</si>
  <si>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</si>
  <si>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</si>
  <si>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</si>
  <si>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</si>
  <si>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</si>
  <si>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</si>
  <si>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</si>
  <si>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</si>
  <si>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</si>
  <si>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</si>
  <si>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</si>
  <si>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</si>
  <si>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</si>
  <si>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</si>
  <si>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</si>
  <si>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</si>
  <si>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</si>
  <si>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</si>
  <si>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</si>
  <si>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</si>
  <si>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</si>
  <si>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</si>
  <si>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</si>
  <si>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</si>
  <si>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</si>
  <si>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</si>
  <si>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</si>
  <si>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</si>
  <si>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</si>
  <si>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</si>
  <si>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</si>
  <si>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</si>
  <si>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</si>
  <si>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</si>
  <si>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</si>
  <si>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</si>
  <si>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</si>
  <si>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</si>
  <si>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</si>
  <si>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</si>
  <si>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</si>
  <si>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</si>
  <si>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</si>
  <si>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</si>
  <si>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</si>
  <si>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</si>
  <si>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</si>
  <si>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</si>
  <si>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</si>
  <si>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</si>
  <si>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</si>
  <si>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</si>
  <si>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</si>
  <si>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</si>
  <si>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</si>
  <si>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</si>
  <si>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</si>
  <si>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</si>
  <si>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</si>
  <si>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</si>
  <si>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</si>
  <si>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</si>
  <si>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</si>
  <si>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</si>
  <si>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</si>
  <si>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</si>
  <si>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</si>
  <si>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</si>
  <si>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</si>
  <si>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</si>
  <si>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</si>
  <si>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</si>
  <si>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</si>
  <si>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</si>
  <si>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</si>
  <si>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</si>
  <si>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</si>
  <si>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</si>
  <si>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</si>
  <si>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</si>
  <si>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</si>
  <si>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</si>
  <si>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</si>
  <si>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</si>
  <si>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</si>
  <si>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</si>
  <si>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</si>
  <si>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</si>
  <si>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</si>
  <si>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</si>
  <si>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</si>
  <si>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</si>
  <si>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</si>
  <si>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</si>
  <si>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</si>
  <si>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</si>
  <si>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</si>
  <si>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</si>
  <si>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</si>
  <si>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</si>
  <si>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</si>
  <si>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</si>
  <si>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</si>
  <si>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</si>
  <si>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</si>
  <si>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</si>
  <si>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</si>
  <si>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</si>
  <si>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</si>
  <si>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</si>
  <si>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</si>
  <si>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</si>
  <si>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</si>
  <si>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</si>
  <si>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</si>
  <si>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</si>
  <si>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</si>
  <si>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</si>
  <si>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</si>
  <si>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</si>
  <si>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</si>
  <si>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</si>
  <si>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</si>
  <si>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</si>
  <si>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</si>
  <si>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</si>
  <si>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</si>
  <si>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</si>
  <si>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</si>
  <si>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</si>
  <si>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</si>
  <si>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</si>
  <si>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</si>
  <si>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</si>
  <si>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</si>
  <si>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</si>
  <si>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</si>
  <si>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</si>
  <si>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</si>
  <si>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</si>
  <si>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</si>
  <si>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</si>
  <si>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</si>
  <si>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</si>
  <si>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</si>
  <si>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</si>
  <si>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</si>
  <si>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</si>
  <si>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</si>
  <si>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</si>
  <si>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</si>
  <si>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</si>
  <si>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</si>
  <si>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</si>
  <si>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</si>
  <si>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</si>
  <si>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</si>
  <si>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</si>
  <si>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</si>
  <si>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</si>
  <si>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</si>
  <si>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</si>
  <si>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</si>
  <si>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</si>
  <si>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</si>
  <si>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</si>
  <si>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</si>
  <si>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</si>
  <si>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</si>
  <si>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</si>
  <si>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</si>
  <si>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</si>
  <si>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</si>
  <si>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</si>
  <si>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</si>
  <si>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</si>
  <si>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</si>
  <si>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</si>
  <si>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</si>
  <si>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</si>
  <si>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</si>
  <si>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</si>
  <si>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</si>
  <si>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</si>
  <si>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</si>
  <si>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</si>
  <si>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</si>
  <si>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</si>
  <si>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</si>
  <si>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</si>
  <si>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</si>
  <si>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</si>
  <si>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</si>
  <si>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</si>
  <si>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</si>
  <si>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</si>
  <si>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</si>
  <si>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</si>
  <si>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</si>
  <si>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</si>
  <si>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</si>
  <si>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</si>
  <si>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</si>
  <si>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</si>
  <si>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</si>
  <si>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</si>
  <si>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</si>
  <si>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</si>
  <si>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</si>
  <si>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</si>
  <si>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</si>
  <si>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</si>
  <si>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</si>
  <si>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</si>
  <si>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</si>
  <si>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</si>
  <si>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</si>
  <si>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</si>
  <si>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</si>
  <si>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</si>
  <si>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</si>
  <si>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</si>
  <si>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</si>
  <si>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</si>
  <si>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</si>
  <si>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</si>
  <si>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</si>
  <si>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</si>
  <si>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</si>
  <si>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</si>
  <si>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</si>
  <si>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</si>
  <si>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</si>
  <si>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</si>
  <si>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</si>
  <si>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</si>
  <si>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</si>
  <si>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</si>
  <si>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</si>
  <si>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</si>
  <si>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</si>
  <si>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</si>
  <si>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</si>
  <si>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</si>
  <si>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</si>
  <si>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</si>
  <si>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</si>
  <si>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</si>
  <si>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</si>
  <si>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</si>
  <si>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</si>
  <si>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</si>
  <si>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</si>
  <si>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</si>
  <si>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</si>
  <si>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</si>
  <si>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</si>
  <si>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</si>
  <si>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</si>
  <si>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</si>
  <si>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</si>
  <si>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</si>
  <si>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</si>
  <si>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</si>
  <si>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</si>
  <si>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</si>
  <si>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</si>
  <si>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</si>
  <si>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</si>
  <si>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</si>
  <si>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</si>
  <si>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</si>
  <si>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</si>
  <si>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</si>
  <si>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</si>
  <si>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</si>
  <si>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</si>
  <si>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</si>
  <si>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</si>
  <si>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</si>
  <si>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</si>
  <si>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</si>
  <si>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</si>
  <si>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</si>
  <si>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</si>
  <si>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</si>
  <si>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</si>
  <si>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</si>
  <si>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</si>
  <si>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</si>
  <si>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</si>
  <si>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</si>
  <si>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</si>
  <si>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</si>
  <si>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</si>
  <si>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</si>
  <si>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</si>
  <si>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</si>
  <si>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</si>
  <si>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</si>
  <si>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</si>
  <si>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</si>
  <si>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</si>
  <si>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</si>
  <si>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</si>
  <si>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</si>
  <si>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</si>
  <si>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</si>
  <si>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</si>
  <si>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</si>
  <si>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</si>
  <si>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</si>
  <si>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</si>
  <si>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</si>
  <si>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</si>
  <si>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</si>
  <si>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</si>
  <si>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</si>
  <si>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</si>
  <si>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</si>
  <si>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</si>
  <si>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</si>
  <si>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</si>
  <si>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</si>
  <si>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</si>
  <si>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</si>
  <si>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</si>
  <si>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</si>
  <si>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</si>
  <si>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</si>
  <si>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</si>
  <si>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</si>
  <si>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</si>
  <si>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</si>
  <si>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</si>
  <si>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</si>
  <si>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</si>
  <si>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</si>
  <si>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</si>
  <si>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</si>
  <si>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</si>
  <si>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</si>
  <si>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</si>
  <si>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</si>
  <si>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</si>
  <si>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</si>
  <si>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</si>
  <si>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</si>
  <si>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</si>
  <si>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</si>
  <si>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</si>
  <si>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</si>
  <si>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</si>
  <si>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</si>
  <si>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</si>
  <si>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</si>
  <si>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</si>
  <si>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</si>
  <si>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</si>
  <si>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</si>
  <si>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</si>
  <si>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</si>
  <si>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</si>
  <si>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</si>
  <si>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</si>
  <si>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</si>
  <si>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</si>
  <si>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</si>
  <si>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</si>
  <si>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</si>
  <si>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</si>
  <si>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</si>
  <si>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</si>
  <si>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</si>
  <si>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</si>
  <si>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</si>
  <si>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</si>
  <si>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</si>
  <si>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</si>
  <si>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</si>
  <si>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</si>
  <si>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</si>
  <si>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</si>
  <si>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</si>
  <si>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</si>
  <si>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</si>
  <si>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</si>
  <si>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</si>
  <si>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</si>
  <si>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</si>
  <si>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</si>
  <si>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</si>
  <si>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</si>
  <si>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</si>
  <si>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</si>
  <si>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</si>
  <si>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</si>
  <si>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</si>
  <si>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</si>
  <si>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</si>
  <si>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</si>
  <si>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</si>
  <si>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</si>
  <si>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</si>
  <si>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</si>
  <si>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</si>
  <si>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</si>
  <si>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</si>
  <si>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</si>
  <si>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</si>
  <si>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</si>
  <si>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</si>
  <si>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</si>
  <si>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</si>
  <si>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</si>
  <si>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</si>
  <si>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</si>
  <si>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</si>
  <si>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</si>
  <si>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</si>
  <si>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</si>
  <si>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</si>
  <si>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</si>
  <si>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</si>
  <si>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</si>
  <si>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</si>
  <si>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</si>
  <si>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</si>
  <si>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</si>
  <si>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</si>
  <si>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</si>
  <si>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</si>
  <si>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</si>
  <si>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</si>
  <si>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</si>
  <si>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</si>
  <si>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</si>
  <si>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</si>
  <si>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</si>
  <si>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</si>
  <si>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</si>
  <si>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</si>
  <si>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</si>
  <si>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</si>
  <si>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</si>
  <si>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</si>
  <si>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</si>
  <si>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</si>
  <si>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</si>
  <si>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</si>
  <si>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</si>
  <si>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</si>
  <si>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</si>
  <si>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</si>
  <si>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</si>
  <si>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</si>
  <si>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</si>
  <si>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</si>
  <si>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</si>
  <si>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</si>
  <si>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</si>
  <si>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</si>
  <si>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</si>
  <si>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</si>
  <si>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</si>
  <si>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</si>
  <si>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</si>
  <si>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</si>
  <si>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</si>
  <si>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</si>
  <si>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</si>
  <si>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</si>
  <si>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</si>
  <si>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</si>
  <si>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</si>
  <si>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</si>
  <si>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</si>
  <si>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</si>
  <si>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</si>
  <si>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</si>
  <si>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</si>
  <si>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</si>
  <si>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</si>
  <si>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</si>
  <si>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</si>
  <si>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</si>
  <si>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</si>
  <si>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</si>
  <si>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</si>
  <si>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</si>
  <si>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</si>
  <si>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</si>
  <si>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</si>
  <si>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</si>
  <si>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</si>
  <si>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</si>
  <si>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</si>
  <si>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</si>
  <si>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</si>
  <si>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</si>
  <si>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</si>
  <si>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</si>
  <si>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</si>
  <si>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</si>
  <si>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</si>
  <si>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</si>
  <si>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</si>
  <si>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</si>
  <si>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</si>
  <si>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</si>
  <si>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</si>
  <si>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</si>
  <si>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</si>
  <si>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</si>
  <si>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</si>
  <si>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</si>
  <si>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</si>
  <si>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</si>
  <si>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</si>
  <si>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</si>
  <si>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</si>
  <si>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</si>
  <si>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</si>
  <si>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</si>
  <si>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</si>
  <si>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</si>
  <si>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</si>
  <si>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</si>
  <si>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</si>
  <si>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</si>
  <si>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</si>
  <si>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</si>
  <si>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</si>
  <si>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</si>
  <si>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</si>
  <si>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</si>
  <si>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</si>
  <si>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</si>
  <si>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</si>
  <si>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</si>
  <si>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</si>
  <si>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</si>
  <si>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</si>
  <si>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</si>
  <si>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</si>
  <si>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</si>
  <si>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</si>
  <si>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</si>
  <si>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</si>
  <si>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</si>
  <si>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</si>
  <si>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</si>
  <si>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</si>
  <si>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</si>
  <si>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</si>
  <si>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</si>
  <si>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</si>
  <si>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</si>
  <si>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</si>
  <si>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</si>
  <si>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</si>
  <si>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</si>
  <si>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</si>
  <si>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</si>
  <si>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</si>
  <si>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</si>
  <si>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</si>
  <si>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</si>
  <si>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</si>
  <si>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</si>
  <si>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</si>
  <si>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</si>
  <si>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</si>
  <si>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</si>
  <si>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</si>
  <si>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</si>
  <si>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</si>
  <si>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</si>
  <si>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</si>
  <si>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</si>
  <si>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</si>
  <si>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</si>
  <si>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</si>
  <si>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</si>
  <si>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</si>
  <si>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</si>
  <si>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</si>
  <si>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</si>
  <si>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</si>
  <si>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</si>
  <si>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</si>
  <si>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</si>
  <si>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</si>
  <si>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</si>
  <si>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</si>
  <si>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</si>
  <si>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</si>
  <si>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</si>
  <si>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</si>
  <si>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</si>
  <si>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</si>
  <si>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</si>
  <si>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</si>
  <si>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</si>
  <si>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</si>
  <si>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</si>
  <si>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</si>
  <si>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</si>
  <si>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</si>
  <si>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</si>
  <si>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</si>
  <si>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</si>
  <si>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</si>
  <si>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</si>
  <si>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</si>
  <si>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</si>
  <si>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</si>
  <si>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</si>
  <si>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</si>
  <si>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</si>
  <si>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</si>
  <si>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</si>
  <si>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</si>
  <si>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</si>
  <si>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</si>
  <si>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</si>
  <si>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</si>
  <si>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</si>
  <si>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</si>
  <si>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</si>
  <si>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</si>
  <si>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</si>
  <si>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</si>
  <si>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</si>
  <si>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</si>
  <si>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</si>
  <si>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</si>
  <si>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</si>
  <si>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</si>
  <si>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</si>
  <si>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</si>
  <si>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</si>
  <si>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</si>
  <si>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</si>
  <si>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</si>
  <si>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</si>
  <si>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</si>
  <si>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</si>
  <si>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</si>
  <si>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</si>
  <si>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</si>
  <si>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</si>
  <si>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</si>
  <si>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</si>
  <si>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</si>
  <si>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</si>
  <si>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</si>
  <si>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</si>
  <si>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</si>
  <si>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</si>
  <si>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</si>
  <si>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</si>
  <si>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</si>
  <si>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</si>
  <si>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</si>
  <si>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</si>
  <si>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</si>
  <si>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</si>
  <si>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</si>
  <si>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</si>
  <si>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</si>
  <si>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</si>
  <si>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</si>
  <si>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</si>
  <si>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</si>
  <si>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</si>
  <si>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</si>
  <si>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</si>
  <si>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</si>
  <si>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</si>
  <si>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</si>
  <si>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</si>
  <si>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</si>
  <si>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</si>
  <si>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</si>
  <si>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</si>
  <si>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</si>
  <si>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</si>
  <si>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</si>
  <si>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</si>
  <si>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</si>
  <si>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</si>
  <si>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</si>
  <si>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</si>
  <si>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</si>
  <si>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</si>
  <si>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</si>
  <si>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</si>
  <si>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</si>
  <si>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</si>
  <si>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</si>
  <si>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</si>
  <si>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</si>
  <si>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</si>
  <si>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</si>
  <si>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</si>
  <si>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</si>
  <si>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</si>
  <si>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</si>
  <si>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</si>
  <si>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</si>
  <si>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</si>
  <si>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</si>
  <si>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</si>
  <si>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</si>
  <si>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</si>
  <si>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</si>
  <si>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</si>
  <si>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</si>
  <si>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</si>
  <si>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</si>
  <si>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</si>
  <si>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</si>
  <si>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</si>
  <si>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</si>
  <si>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</si>
  <si>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</si>
  <si>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</si>
  <si>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</si>
  <si>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</si>
  <si>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</si>
  <si>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</si>
  <si>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</si>
  <si>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</si>
  <si>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</si>
  <si>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</si>
  <si>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</si>
  <si>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</si>
  <si>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</si>
  <si>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</si>
  <si>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</si>
  <si>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</si>
  <si>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</si>
  <si>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</si>
  <si>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</si>
  <si>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</si>
  <si>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</si>
  <si>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</si>
  <si>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</si>
  <si>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</si>
  <si>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</si>
  <si>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</si>
  <si>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</si>
  <si>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</si>
  <si>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</si>
  <si>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</si>
  <si>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</si>
  <si>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</si>
  <si>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</si>
  <si>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</si>
  <si>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</si>
  <si>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</si>
  <si>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</si>
  <si>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</si>
  <si>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</si>
  <si>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</si>
  <si>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</si>
  <si>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</si>
  <si>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</si>
  <si>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</si>
  <si>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</si>
  <si>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</si>
  <si>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</si>
  <si>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</si>
  <si>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</si>
  <si>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</si>
  <si>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</si>
  <si>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</si>
  <si>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</si>
  <si>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</si>
  <si>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</si>
  <si>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</si>
  <si>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</si>
  <si>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</si>
  <si>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</si>
  <si>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</si>
  <si>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</si>
  <si>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</si>
  <si>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</si>
  <si>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</si>
  <si>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</si>
  <si>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</si>
  <si>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</si>
  <si>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</si>
  <si>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</si>
  <si>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</si>
  <si>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</si>
  <si>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</si>
  <si>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</si>
  <si>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</si>
  <si>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</si>
  <si>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</si>
  <si>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</si>
  <si>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</si>
  <si>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</si>
  <si>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</si>
  <si>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</si>
  <si>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</si>
  <si>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</si>
  <si>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</si>
  <si>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</si>
  <si>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</si>
  <si>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</si>
  <si>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</si>
  <si>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</si>
  <si>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</si>
  <si>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</si>
  <si>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</si>
  <si>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</si>
  <si>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</si>
  <si>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</si>
  <si>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</si>
  <si>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</si>
  <si>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</si>
  <si>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</si>
  <si>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</si>
  <si>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</si>
  <si>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</si>
  <si>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</si>
  <si>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</si>
  <si>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</si>
  <si>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</si>
  <si>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</si>
  <si>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</si>
  <si>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</si>
  <si>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</si>
  <si>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</si>
  <si>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</si>
  <si>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</si>
  <si>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</si>
  <si>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</si>
  <si>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</si>
  <si>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</si>
  <si>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</si>
  <si>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</si>
  <si>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</si>
  <si>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</si>
  <si>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</si>
  <si>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</si>
  <si>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</si>
  <si>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</si>
  <si>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</si>
  <si>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</si>
  <si>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</si>
  <si>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</si>
  <si>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</si>
  <si>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</si>
  <si>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</si>
  <si>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</si>
  <si>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</si>
  <si>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</si>
  <si>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</si>
  <si>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</si>
  <si>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</si>
  <si>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</si>
  <si>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</si>
  <si>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</si>
  <si>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</si>
  <si>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</si>
  <si>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</si>
  <si>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</si>
  <si>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</si>
  <si>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</si>
  <si>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</si>
  <si>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</si>
  <si>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</si>
  <si>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</si>
  <si>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</si>
  <si>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</si>
  <si>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</si>
  <si>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</si>
  <si>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</si>
  <si>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</si>
  <si>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</si>
  <si>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</si>
  <si>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</si>
  <si>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</si>
  <si>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</si>
  <si>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</si>
  <si>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</si>
  <si>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</si>
  <si>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</si>
  <si>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</si>
  <si>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</si>
  <si>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</si>
  <si>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</si>
  <si>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</si>
  <si>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</si>
  <si>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</si>
  <si>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</si>
  <si>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</si>
  <si>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</si>
  <si>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</si>
  <si>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</si>
  <si>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</si>
  <si>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</si>
  <si>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</si>
  <si>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</si>
  <si>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</si>
  <si>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</si>
  <si>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</si>
  <si>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</si>
  <si>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</si>
  <si>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</si>
  <si>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</si>
  <si>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</si>
  <si>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</si>
  <si>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</si>
  <si>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</si>
  <si>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</si>
  <si>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</si>
  <si>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</si>
  <si>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</si>
  <si>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</si>
  <si>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</si>
  <si>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</si>
  <si>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</si>
  <si>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</si>
  <si>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</si>
  <si>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</si>
  <si>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</si>
  <si>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</si>
  <si>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</si>
  <si>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</si>
  <si>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</si>
  <si>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</si>
  <si>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</si>
  <si>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</si>
  <si>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</si>
  <si>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</si>
  <si>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</si>
  <si>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</si>
  <si>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</si>
  <si>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</si>
  <si>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</si>
  <si>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</si>
  <si>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</si>
  <si>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</si>
  <si>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</si>
  <si>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</si>
  <si>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</si>
  <si>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</si>
  <si>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</si>
  <si>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</si>
  <si>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</si>
  <si>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</si>
  <si>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</si>
  <si>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</si>
  <si>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</si>
  <si>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</si>
  <si>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</si>
  <si>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</si>
  <si>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</si>
  <si>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</si>
  <si>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</si>
  <si>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</si>
  <si>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</si>
  <si>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</si>
  <si>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</si>
  <si>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</si>
  <si>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</si>
  <si>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</si>
  <si>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</si>
  <si>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</si>
  <si>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</si>
  <si>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</si>
  <si>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</si>
  <si>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</si>
  <si>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</si>
  <si>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</si>
  <si>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</si>
  <si>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</si>
  <si>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</si>
  <si>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</si>
  <si>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</si>
  <si>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</si>
  <si>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</si>
  <si>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</si>
  <si>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</si>
  <si>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</si>
  <si>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</si>
  <si>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</si>
  <si>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</si>
  <si>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</si>
  <si>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</si>
  <si>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</si>
  <si>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</si>
  <si>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</si>
  <si>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</si>
  <si>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</si>
  <si>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</si>
  <si>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</si>
  <si>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</si>
  <si>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</si>
  <si>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</si>
  <si>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</si>
  <si>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</si>
  <si>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</si>
  <si>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</si>
  <si>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</si>
  <si>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</si>
  <si>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</si>
  <si>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</si>
  <si>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</si>
  <si>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</si>
  <si>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</si>
  <si>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</si>
  <si>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</si>
  <si>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</si>
  <si>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</si>
  <si>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</si>
  <si>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</si>
  <si>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</si>
  <si>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</si>
  <si>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</si>
  <si>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</si>
  <si>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</si>
  <si>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</si>
  <si>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</si>
  <si>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</si>
  <si>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</si>
  <si>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</si>
  <si>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</si>
  <si>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</si>
  <si>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</si>
  <si>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</si>
  <si>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</si>
  <si>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</si>
  <si>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</si>
  <si>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</si>
  <si>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</si>
  <si>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</si>
  <si>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</si>
  <si>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</si>
  <si>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</si>
  <si>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</si>
  <si>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</si>
  <si>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</si>
  <si>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</si>
  <si>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</si>
  <si>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</si>
  <si>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</si>
  <si>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</si>
  <si>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</si>
  <si>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</si>
  <si>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</si>
  <si>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</si>
  <si>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</si>
  <si>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</si>
  <si>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</si>
  <si>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</si>
  <si>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</si>
  <si>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</si>
  <si>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</si>
  <si>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</si>
  <si>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</si>
  <si>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</si>
  <si>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</si>
  <si>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</si>
  <si>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</si>
  <si>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</si>
  <si>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</si>
  <si>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</si>
  <si>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</si>
  <si>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</si>
  <si>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</si>
  <si>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</si>
  <si>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</si>
  <si>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</si>
  <si>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</si>
  <si>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</si>
  <si>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</si>
  <si>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</si>
  <si>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</si>
  <si>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</si>
  <si>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</si>
  <si>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</si>
  <si>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</si>
  <si>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</si>
  <si>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</si>
  <si>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</si>
  <si>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</si>
  <si>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</si>
  <si>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</si>
  <si>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</si>
  <si>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</si>
  <si>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</si>
  <si>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</si>
  <si>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</si>
  <si>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</si>
  <si>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</si>
  <si>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</si>
  <si>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</si>
  <si>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</si>
  <si>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</si>
  <si>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</si>
  <si>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</si>
  <si>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</si>
  <si>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</si>
  <si>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</si>
  <si>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</si>
  <si>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</si>
  <si>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</si>
  <si>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</si>
  <si>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</si>
  <si>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</si>
  <si>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</si>
  <si>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</si>
  <si>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</si>
  <si>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</si>
  <si>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</si>
  <si>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</si>
  <si>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</si>
  <si>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</si>
  <si>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</si>
  <si>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</si>
  <si>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</si>
  <si>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</si>
  <si>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</si>
  <si>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</si>
  <si>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</si>
  <si>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</si>
  <si>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</si>
  <si>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</si>
  <si>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</si>
  <si>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</si>
  <si>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</si>
  <si>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</si>
  <si>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</si>
  <si>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</si>
  <si>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</si>
  <si>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</si>
  <si>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</si>
  <si>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</si>
  <si>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</si>
  <si>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</si>
  <si>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</si>
  <si>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</si>
  <si>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</si>
  <si>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</si>
  <si>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</si>
  <si>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</si>
  <si>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</si>
  <si>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</si>
  <si>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</si>
  <si>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</si>
  <si>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</si>
  <si>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19.11.2020</t>
  </si>
  <si>
    <t>Кулевич</t>
  </si>
  <si>
    <t>Михаил</t>
  </si>
  <si>
    <t>Александрович</t>
  </si>
  <si>
    <t>Дудина</t>
  </si>
  <si>
    <t>Диана</t>
  </si>
  <si>
    <t>Александровна</t>
  </si>
  <si>
    <t>Гриднева</t>
  </si>
  <si>
    <t>Арина</t>
  </si>
  <si>
    <t>Ивановна</t>
  </si>
  <si>
    <t xml:space="preserve">Реденко       </t>
  </si>
  <si>
    <t>Антон</t>
  </si>
  <si>
    <t>Алексеевич</t>
  </si>
  <si>
    <t>Чубарина</t>
  </si>
  <si>
    <t>Анастасия</t>
  </si>
  <si>
    <t>Анатольевна</t>
  </si>
  <si>
    <t>Викторовна</t>
  </si>
  <si>
    <t>обществознанию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</si>
</sst>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87;&#1080;&#1089;&#1086;&#1082;%20&#1085;&#1072;%20&#1086;&#1073;&#1097;&#1077;&#1089;&#1090;&#1074;&#1086;_&#1054;&#1073;&#1097;&#1077;&#1089;&#1090;&#1074;&#1086;&#1079;&#1085;&#1072;&#1085;&#1080;&#1077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-%20&#1086;&#1073;&#1097;&#1077;&#1089;&#1090;&#1074;&#1086;%2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86;&#1073;&#1097;&#1077;&#1089;&#1090;&#1074;&#1086;&#1079;&#1085;&#1072;&#1085;&#1080;&#1077;_7_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Дудина</v>
          </cell>
        </row>
        <row r="11">
          <cell r="C11" t="str">
            <v>Ямпольская</v>
          </cell>
          <cell r="D11" t="str">
            <v>Ольга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 xml:space="preserve">Молочинская </v>
          </cell>
          <cell r="D10" t="str">
            <v>Ева</v>
          </cell>
          <cell r="E10" t="str">
            <v>Евгеньевна</v>
          </cell>
          <cell r="G10">
            <v>39242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 xml:space="preserve">Реденко       </v>
          </cell>
          <cell r="H10" t="str">
            <v>РОССИЯ</v>
          </cell>
          <cell r="I10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C3" sqref="C3:D3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2816</v>
      </c>
      <c r="D3" s="44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2799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2.25" customHeight="1" x14ac:dyDescent="0.25">
      <c r="A10" s="11" t="s">
        <v>33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328</v>
      </c>
      <c r="G10" s="15">
        <v>39163</v>
      </c>
      <c r="H10" s="19" t="s">
        <v>70</v>
      </c>
      <c r="I10" s="19" t="s">
        <v>321</v>
      </c>
      <c r="J10" s="42"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7</v>
      </c>
      <c r="M10" s="13" t="s">
        <v>325</v>
      </c>
      <c r="N10" s="14">
        <v>19</v>
      </c>
    </row>
    <row r="11" spans="1:14" ht="51.75" customHeight="1" x14ac:dyDescent="0.25">
      <c r="A11" s="11" t="str">
        <f t="shared" ref="A11:A16" si="0">$A$10</f>
        <v>Зерноградский</v>
      </c>
      <c r="B11" s="12">
        <v>2</v>
      </c>
      <c r="C11" s="13" t="str">
        <f>[1]Форма3!C11</f>
        <v>Ямпольская</v>
      </c>
      <c r="D11" s="13" t="str">
        <f>[1]Форма3!D11</f>
        <v>Ольга</v>
      </c>
      <c r="E11" s="13" t="s">
        <v>2815</v>
      </c>
      <c r="F11" s="19" t="s">
        <v>329</v>
      </c>
      <c r="G11" s="15">
        <v>39329</v>
      </c>
      <c r="H11" s="19" t="s">
        <v>70</v>
      </c>
      <c r="I11" s="19" t="s">
        <v>321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7</v>
      </c>
      <c r="M11" s="13" t="s">
        <v>325</v>
      </c>
      <c r="N11" s="14">
        <v>16</v>
      </c>
    </row>
    <row r="12" spans="1:14" ht="27" customHeight="1" x14ac:dyDescent="0.25">
      <c r="A12" s="11" t="str">
        <f t="shared" si="0"/>
        <v>Зерноградский</v>
      </c>
      <c r="B12" s="12">
        <v>3</v>
      </c>
      <c r="C12" s="13" t="str">
        <f>[2]Форма3!C10</f>
        <v xml:space="preserve">Молочинская </v>
      </c>
      <c r="D12" s="13" t="str">
        <f>[2]Форма3!D10</f>
        <v>Ева</v>
      </c>
      <c r="E12" s="13" t="str">
        <f>[2]Форма3!E10</f>
        <v>Евгеньевна</v>
      </c>
      <c r="F12" s="19" t="s">
        <v>329</v>
      </c>
      <c r="G12" s="15">
        <f>[2]Форма3!G10</f>
        <v>39242</v>
      </c>
      <c r="H12" s="19" t="s">
        <v>70</v>
      </c>
      <c r="I12" s="19" t="s">
        <v>321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v>7</v>
      </c>
      <c r="M12" s="13" t="s">
        <v>325</v>
      </c>
      <c r="N12" s="14">
        <v>14</v>
      </c>
    </row>
    <row r="13" spans="1:14" ht="27.75" customHeight="1" x14ac:dyDescent="0.25">
      <c r="A13" s="11" t="str">
        <f t="shared" si="0"/>
        <v>Зерноградский</v>
      </c>
      <c r="B13" s="12">
        <v>4</v>
      </c>
      <c r="C13" s="13" t="s">
        <v>2803</v>
      </c>
      <c r="D13" s="13" t="s">
        <v>2804</v>
      </c>
      <c r="E13" s="13" t="s">
        <v>2805</v>
      </c>
      <c r="F13" s="19" t="s">
        <v>329</v>
      </c>
      <c r="G13" s="15">
        <v>39351</v>
      </c>
      <c r="H13" s="19" t="s">
        <v>70</v>
      </c>
      <c r="I13" s="19" t="s">
        <v>321</v>
      </c>
      <c r="J13" s="42">
        <v>1123</v>
      </c>
      <c r="K13" s="40" t="str">
        <f>VLOOKUP(J13,ОО!C:E,3,FALSE)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3" s="14">
        <v>7</v>
      </c>
      <c r="M13" s="13" t="s">
        <v>325</v>
      </c>
      <c r="N13" s="14">
        <v>12</v>
      </c>
    </row>
    <row r="14" spans="1:14" ht="26.25" customHeight="1" x14ac:dyDescent="0.25">
      <c r="A14" s="11" t="str">
        <f t="shared" si="0"/>
        <v>Зерноградский</v>
      </c>
      <c r="B14" s="12">
        <v>5</v>
      </c>
      <c r="C14" s="13" t="s">
        <v>2806</v>
      </c>
      <c r="D14" s="13" t="s">
        <v>2807</v>
      </c>
      <c r="E14" s="13" t="s">
        <v>2808</v>
      </c>
      <c r="F14" s="19" t="s">
        <v>329</v>
      </c>
      <c r="G14" s="15">
        <v>39262</v>
      </c>
      <c r="H14" s="19" t="s">
        <v>70</v>
      </c>
      <c r="I14" s="19" t="s">
        <v>321</v>
      </c>
      <c r="J14" s="42">
        <v>879</v>
      </c>
      <c r="K14" s="40" t="str">
        <f>VLOOKUP(J14,ОО!C:E,3,FALSE)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14" s="14">
        <v>7</v>
      </c>
      <c r="M14" s="13" t="s">
        <v>325</v>
      </c>
      <c r="N14" s="14">
        <v>9</v>
      </c>
    </row>
    <row r="15" spans="1:14" ht="27" customHeight="1" x14ac:dyDescent="0.25">
      <c r="A15" s="11" t="str">
        <f t="shared" si="0"/>
        <v>Зерноградский</v>
      </c>
      <c r="B15" s="12">
        <v>6</v>
      </c>
      <c r="C15" s="13" t="s">
        <v>2809</v>
      </c>
      <c r="D15" s="13" t="s">
        <v>2810</v>
      </c>
      <c r="E15" s="13" t="s">
        <v>2811</v>
      </c>
      <c r="F15" s="19" t="s">
        <v>328</v>
      </c>
      <c r="G15" s="15">
        <v>39464</v>
      </c>
      <c r="H15" s="19" t="s">
        <v>70</v>
      </c>
      <c r="I15" s="19" t="s">
        <v>321</v>
      </c>
      <c r="J15" s="42">
        <v>870</v>
      </c>
      <c r="K15" s="40" t="str">
        <f>VLOOKUP(J15,ОО!C:E,3,FALSE)</f>
        <v>муниципальное бюджетное общеобразовательное учреждение средняя общеобразовательная школа (военвед) г.Зернограда</v>
      </c>
      <c r="L15" s="14">
        <v>7</v>
      </c>
      <c r="M15" s="13" t="s">
        <v>325</v>
      </c>
      <c r="N15" s="14">
        <v>9</v>
      </c>
    </row>
    <row r="16" spans="1:14" ht="30.75" customHeight="1" x14ac:dyDescent="0.25">
      <c r="A16" s="11" t="str">
        <f t="shared" si="0"/>
        <v>Зерноградский</v>
      </c>
      <c r="B16" s="12">
        <v>7</v>
      </c>
      <c r="C16" s="13" t="s">
        <v>2812</v>
      </c>
      <c r="D16" s="13" t="s">
        <v>2813</v>
      </c>
      <c r="E16" s="13" t="s">
        <v>2814</v>
      </c>
      <c r="F16" s="19" t="s">
        <v>329</v>
      </c>
      <c r="G16" s="15">
        <v>39085</v>
      </c>
      <c r="H16" s="19" t="str">
        <f>[3]Форма3!H10</f>
        <v>РОССИЯ</v>
      </c>
      <c r="I16" s="19" t="str">
        <f>[3]Форма3!I10</f>
        <v>не имеются</v>
      </c>
      <c r="J16" s="42">
        <v>869</v>
      </c>
      <c r="K16" s="40" t="str">
        <f>VLOOKUP(J16,ОО!C:E,3,FALSE)</f>
        <v>муниципальное бюджетное общеобразовательное учреждение основная общеобразовательная школа г.Зернограда</v>
      </c>
      <c r="L16" s="14">
        <v>7</v>
      </c>
      <c r="M16" s="13" t="s">
        <v>325</v>
      </c>
      <c r="N16" s="14">
        <v>6</v>
      </c>
    </row>
    <row r="17" spans="1:14" ht="30.75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2020-11-20T13:01:00Z</dcterms:modified>
</cp:coreProperties>
</file>