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H22" i="4" l="1"/>
  <c r="I22" i="4"/>
  <c r="H23" i="4"/>
  <c r="I23" i="4"/>
  <c r="H24" i="4"/>
  <c r="I24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<sst xmlns="http://schemas.openxmlformats.org/spreadsheetml/2006/main" count="5432" uniqueCount="2841">
  <si>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</si>
  <si>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</si>
  <si>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</si>
  <si>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</si>
  <si>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</si>
  <si>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</si>
  <si>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</si>
  <si>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</si>
  <si>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</si>
  <si>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</si>
  <si>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</si>
  <si>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</si>
  <si>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</si>
  <si>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</si>
  <si>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</si>
  <si>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</si>
  <si>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</si>
  <si>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</si>
  <si>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</si>
  <si>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</si>
  <si>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</si>
  <si>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</si>
  <si>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</si>
  <si>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</si>
  <si>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</si>
  <si>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</si>
  <si>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</si>
  <si>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</si>
  <si>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</si>
  <si>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</si>
  <si>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</si>
  <si>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</si>
  <si>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</si>
  <si>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</si>
  <si>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</si>
  <si>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</si>
  <si>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</si>
  <si>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</si>
  <si>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</si>
  <si>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</si>
  <si>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</si>
  <si>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</si>
  <si>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</si>
  <si>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</si>
  <si>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</si>
  <si>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</si>
  <si>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</si>
  <si>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</si>
  <si>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</si>
  <si>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</si>
  <si>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</si>
  <si>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</si>
  <si>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</si>
  <si>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</si>
  <si>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</si>
  <si>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</si>
  <si>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</si>
  <si>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</si>
  <si>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</si>
  <si>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</si>
  <si>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</si>
  <si>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</si>
  <si>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</si>
  <si>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</si>
  <si>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</si>
  <si>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</si>
  <si>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</si>
  <si>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</si>
  <si>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</si>
  <si>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</si>
  <si>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</si>
  <si>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</si>
  <si>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</si>
  <si>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</si>
  <si>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</si>
  <si>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</si>
  <si>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</si>
  <si>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</si>
  <si>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</si>
  <si>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</si>
  <si>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</si>
  <si>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</si>
  <si>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</si>
  <si>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</si>
  <si>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</si>
  <si>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</si>
  <si>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</si>
  <si>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</si>
  <si>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</si>
  <si>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</si>
  <si>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</si>
  <si>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</si>
  <si>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</si>
  <si>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</si>
  <si>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</si>
  <si>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</si>
  <si>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</si>
  <si>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</si>
  <si>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</si>
  <si>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</si>
  <si>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</si>
  <si>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</si>
  <si>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</si>
  <si>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</si>
  <si>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</si>
  <si>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</si>
  <si>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</si>
  <si>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</si>
  <si>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</si>
  <si>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</si>
  <si>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</si>
  <si>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</si>
  <si>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</si>
  <si>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</si>
  <si>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</si>
  <si>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</si>
  <si>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</si>
  <si>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</si>
  <si>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</si>
  <si>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</si>
  <si>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</si>
  <si>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</si>
  <si>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</si>
  <si>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</si>
  <si>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</si>
  <si>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</si>
  <si>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</si>
  <si>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</si>
  <si>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</si>
  <si>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</si>
  <si>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</si>
  <si>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</si>
  <si>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</si>
  <si>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</si>
  <si>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</si>
  <si>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</si>
  <si>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</si>
  <si>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</si>
  <si>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</si>
  <si>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</si>
  <si>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</si>
  <si>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</si>
  <si>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</si>
  <si>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</si>
  <si>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</si>
  <si>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</si>
  <si>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</si>
  <si>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</si>
  <si>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</si>
  <si>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</si>
  <si>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</si>
  <si>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</si>
  <si>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</si>
  <si>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</si>
  <si>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</si>
  <si>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</si>
  <si>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</si>
  <si>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</si>
  <si>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</si>
  <si>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</si>
  <si>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</si>
  <si>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</si>
  <si>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</si>
  <si>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</si>
  <si>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</si>
  <si>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</si>
  <si>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</si>
  <si>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</si>
  <si>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</si>
  <si>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</si>
  <si>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</si>
  <si>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</si>
  <si>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</si>
  <si>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</si>
  <si>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</si>
  <si>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</si>
  <si>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</si>
  <si>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</si>
  <si>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</si>
  <si>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</si>
  <si>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</si>
  <si>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</si>
  <si>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</si>
  <si>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</si>
  <si>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</si>
  <si>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</si>
  <si>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</si>
  <si>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</si>
  <si>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</si>
  <si>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</si>
  <si>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</si>
  <si>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</si>
  <si>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</si>
  <si>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</si>
  <si>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</si>
  <si>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</si>
  <si>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</si>
  <si>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</si>
  <si>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</si>
  <si>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</si>
  <si>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</si>
  <si>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</si>
  <si>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</si>
  <si>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</si>
  <si>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</si>
  <si>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</si>
  <si>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</si>
  <si>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</si>
  <si>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</si>
  <si>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</si>
  <si>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</si>
  <si>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</si>
  <si>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</si>
  <si>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</si>
  <si>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</si>
  <si>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</si>
  <si>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</si>
  <si>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</si>
  <si>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</si>
  <si>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</si>
  <si>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</si>
  <si>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</si>
  <si>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</si>
  <si>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</si>
  <si>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</si>
  <si>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</si>
  <si>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</si>
  <si>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</si>
  <si>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</si>
  <si>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</si>
  <si>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</si>
  <si>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</si>
  <si>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</si>
  <si>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</si>
  <si>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</si>
  <si>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</si>
  <si>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</si>
  <si>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</si>
  <si>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</si>
  <si>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</si>
  <si>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</si>
  <si>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</si>
  <si>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</si>
  <si>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</si>
  <si>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</si>
  <si>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</si>
  <si>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</si>
  <si>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</si>
  <si>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</si>
  <si>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</si>
  <si>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</si>
  <si>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</si>
  <si>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</si>
  <si>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</si>
  <si>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</si>
  <si>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</si>
  <si>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</si>
  <si>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</si>
  <si>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</si>
  <si>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</si>
  <si>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</si>
  <si>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</si>
  <si>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</si>
  <si>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</si>
  <si>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</si>
  <si>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</si>
  <si>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</si>
  <si>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</si>
  <si>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</si>
  <si>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</si>
  <si>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</si>
  <si>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</si>
  <si>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</si>
  <si>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</si>
  <si>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</si>
  <si>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</si>
  <si>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</si>
  <si>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</si>
  <si>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</si>
  <si>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</si>
  <si>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</si>
  <si>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</si>
  <si>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</si>
  <si>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</si>
  <si>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</si>
  <si>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</si>
  <si>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</si>
  <si>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</si>
  <si>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</si>
  <si>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</si>
  <si>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</si>
  <si>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</si>
  <si>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</si>
  <si>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</si>
  <si>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</si>
  <si>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</si>
  <si>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</si>
  <si>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</si>
  <si>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</si>
  <si>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</si>
  <si>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</si>
  <si>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</si>
  <si>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</si>
  <si>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</si>
  <si>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</si>
  <si>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</si>
  <si>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</si>
  <si>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</si>
  <si>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</si>
  <si>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</si>
  <si>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</si>
  <si>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</si>
  <si>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</si>
  <si>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</si>
  <si>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</si>
  <si>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</si>
  <si>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</si>
  <si>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</si>
  <si>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</si>
  <si>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</si>
  <si>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</si>
  <si>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</si>
  <si>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</si>
  <si>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</si>
  <si>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</si>
  <si>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</si>
  <si>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</si>
  <si>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</si>
  <si>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</si>
  <si>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</si>
  <si>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</si>
  <si>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</si>
  <si>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</si>
  <si>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</si>
  <si>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</si>
  <si>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</si>
  <si>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</si>
  <si>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</si>
  <si>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</si>
  <si>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</si>
  <si>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</si>
  <si>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</si>
  <si>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</si>
  <si>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</si>
  <si>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</si>
  <si>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</si>
  <si>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</si>
  <si>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</si>
  <si>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</si>
  <si>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</si>
  <si>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</si>
  <si>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</si>
  <si>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</si>
  <si>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</si>
  <si>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</si>
  <si>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</si>
  <si>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</si>
  <si>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</si>
  <si>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</si>
  <si>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</si>
  <si>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</si>
  <si>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</si>
  <si>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</si>
  <si>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</si>
  <si>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</si>
  <si>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</si>
  <si>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</si>
  <si>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</si>
  <si>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</si>
  <si>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</si>
  <si>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</si>
  <si>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</si>
  <si>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</si>
  <si>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</si>
  <si>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</si>
  <si>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</si>
  <si>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</si>
  <si>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</si>
  <si>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</si>
  <si>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</si>
  <si>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</si>
  <si>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</si>
  <si>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</si>
  <si>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</si>
  <si>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</si>
  <si>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</si>
  <si>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</si>
  <si>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</si>
  <si>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</si>
  <si>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</si>
  <si>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</si>
  <si>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</si>
  <si>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</si>
  <si>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</si>
  <si>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</si>
  <si>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</si>
  <si>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</si>
  <si>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</si>
  <si>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</si>
  <si>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</si>
  <si>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</si>
  <si>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</si>
  <si>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</si>
  <si>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</si>
  <si>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</si>
  <si>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</si>
  <si>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</si>
  <si>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</si>
  <si>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</si>
  <si>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</si>
  <si>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</si>
  <si>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</si>
  <si>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</si>
  <si>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</si>
  <si>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</si>
  <si>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</si>
  <si>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</si>
  <si>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</si>
  <si>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</si>
  <si>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</si>
  <si>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</si>
  <si>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</si>
  <si>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</si>
  <si>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</si>
  <si>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</si>
  <si>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</si>
  <si>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</si>
  <si>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</si>
  <si>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</si>
  <si>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</si>
  <si>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</si>
  <si>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</si>
  <si>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</si>
  <si>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</si>
  <si>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</si>
  <si>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</si>
  <si>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</si>
  <si>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</si>
  <si>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</si>
  <si>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</si>
  <si>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</si>
  <si>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</si>
  <si>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</si>
  <si>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</si>
  <si>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</si>
  <si>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</si>
  <si>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</si>
  <si>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</si>
  <si>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</si>
  <si>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</si>
  <si>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</si>
  <si>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</si>
  <si>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</si>
  <si>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</si>
  <si>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</si>
  <si>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</si>
  <si>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</si>
  <si>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</si>
  <si>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</si>
  <si>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</si>
  <si>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</si>
  <si>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</si>
  <si>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</si>
  <si>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</si>
  <si>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</si>
  <si>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</si>
  <si>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</si>
  <si>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</si>
  <si>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</si>
  <si>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</si>
  <si>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</si>
  <si>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</si>
  <si>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</si>
  <si>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</si>
  <si>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</si>
  <si>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</si>
  <si>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</si>
  <si>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</si>
  <si>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</si>
  <si>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</si>
  <si>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</si>
  <si>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</si>
  <si>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</si>
  <si>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</si>
  <si>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</si>
  <si>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</si>
  <si>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</si>
  <si>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</si>
  <si>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</si>
  <si>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</si>
  <si>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</si>
  <si>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</si>
  <si>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</si>
  <si>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</si>
  <si>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</si>
  <si>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</si>
  <si>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</si>
  <si>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</si>
  <si>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</si>
  <si>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</si>
  <si>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</si>
  <si>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</si>
  <si>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</si>
  <si>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</si>
  <si>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</si>
  <si>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</si>
  <si>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</si>
  <si>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</si>
  <si>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</si>
  <si>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</si>
  <si>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</si>
  <si>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</si>
  <si>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</si>
  <si>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</si>
  <si>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</si>
  <si>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</si>
  <si>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</si>
  <si>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</si>
  <si>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</si>
  <si>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</si>
  <si>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</si>
  <si>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</si>
  <si>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</si>
  <si>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</si>
  <si>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</si>
  <si>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</si>
  <si>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</si>
  <si>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</si>
  <si>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</si>
  <si>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</si>
  <si>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</si>
  <si>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</si>
  <si>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</si>
  <si>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</si>
  <si>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</si>
  <si>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</si>
  <si>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</si>
  <si>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</si>
  <si>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</si>
  <si>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</si>
  <si>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</si>
  <si>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</si>
  <si>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</si>
  <si>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</si>
  <si>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</si>
  <si>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</si>
  <si>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</si>
  <si>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</si>
  <si>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</si>
  <si>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</si>
  <si>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</si>
  <si>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</si>
  <si>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</si>
  <si>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</si>
  <si>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</si>
  <si>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</si>
  <si>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</si>
  <si>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</si>
  <si>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</si>
  <si>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</si>
  <si>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</si>
  <si>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</si>
  <si>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</si>
  <si>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</si>
  <si>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</si>
  <si>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</si>
  <si>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</si>
  <si>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</si>
  <si>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</si>
  <si>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</si>
  <si>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</si>
  <si>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</si>
  <si>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</si>
  <si>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</si>
  <si>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</si>
  <si>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</si>
  <si>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</si>
  <si>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</si>
  <si>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</si>
  <si>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</si>
  <si>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</si>
  <si>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</si>
  <si>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</si>
  <si>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</si>
  <si>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</si>
  <si>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</si>
  <si>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</si>
  <si>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</si>
  <si>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</si>
  <si>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</si>
  <si>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</si>
  <si>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</si>
  <si>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</si>
  <si>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</si>
  <si>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</si>
  <si>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</si>
  <si>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</si>
  <si>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</si>
  <si>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</si>
  <si>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</si>
  <si>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</si>
  <si>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</si>
  <si>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</si>
  <si>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</si>
  <si>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</si>
  <si>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</si>
  <si>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</si>
  <si>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</si>
  <si>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</si>
  <si>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</si>
  <si>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</si>
  <si>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</si>
  <si>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</si>
  <si>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</si>
  <si>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</si>
  <si>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</si>
  <si>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</si>
  <si>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</si>
  <si>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</si>
  <si>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</si>
  <si>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</si>
  <si>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</si>
  <si>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</si>
  <si>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</si>
  <si>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</si>
  <si>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</si>
  <si>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</si>
  <si>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</si>
  <si>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</si>
  <si>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</si>
  <si>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</si>
  <si>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</si>
  <si>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</si>
  <si>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</si>
  <si>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</si>
  <si>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</si>
  <si>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</si>
  <si>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</si>
  <si>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</si>
  <si>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</si>
  <si>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</si>
  <si>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</si>
  <si>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</si>
  <si>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</si>
  <si>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</si>
  <si>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</si>
  <si>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</si>
  <si>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</si>
  <si>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</si>
  <si>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</si>
  <si>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</si>
  <si>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</si>
  <si>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</si>
  <si>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</si>
  <si>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</si>
  <si>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</si>
  <si>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</si>
  <si>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</si>
  <si>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</si>
  <si>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</si>
  <si>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</si>
  <si>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</si>
  <si>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</si>
  <si>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</si>
  <si>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</si>
  <si>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</si>
  <si>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</si>
  <si>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</si>
  <si>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</si>
  <si>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</si>
  <si>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</si>
  <si>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</si>
  <si>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</si>
  <si>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</si>
  <si>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</si>
  <si>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</si>
  <si>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</si>
  <si>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</si>
  <si>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</si>
  <si>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</si>
  <si>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</si>
  <si>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</si>
  <si>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</si>
  <si>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</si>
  <si>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</si>
  <si>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</si>
  <si>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</si>
  <si>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</si>
  <si>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</si>
  <si>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</si>
  <si>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</si>
  <si>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</si>
  <si>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</si>
  <si>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</si>
  <si>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</si>
  <si>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</si>
  <si>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</si>
  <si>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</si>
  <si>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</si>
  <si>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</si>
  <si>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</si>
  <si>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</si>
  <si>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</si>
  <si>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</si>
  <si>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</si>
  <si>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</si>
  <si>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</si>
  <si>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</si>
  <si>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</si>
  <si>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</si>
  <si>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</si>
  <si>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</si>
  <si>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</si>
  <si>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</si>
  <si>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</si>
  <si>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</si>
  <si>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</si>
  <si>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</si>
  <si>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</si>
  <si>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</si>
  <si>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</si>
  <si>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</si>
  <si>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</si>
  <si>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</si>
  <si>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</si>
  <si>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</si>
  <si>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</si>
  <si>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</si>
  <si>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</si>
  <si>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</si>
  <si>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</si>
  <si>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</si>
  <si>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</si>
  <si>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</si>
  <si>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</si>
  <si>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</si>
  <si>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</si>
  <si>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</si>
  <si>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</si>
  <si>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</si>
  <si>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</si>
  <si>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</si>
  <si>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</si>
  <si>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</si>
  <si>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</si>
  <si>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</si>
  <si>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</si>
  <si>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</si>
  <si>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</si>
  <si>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</si>
  <si>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</si>
  <si>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</si>
  <si>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</si>
  <si>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</si>
  <si>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</si>
  <si>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</si>
  <si>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</si>
  <si>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</si>
  <si>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</si>
  <si>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</si>
  <si>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</si>
  <si>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</si>
  <si>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</si>
  <si>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</si>
  <si>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</si>
  <si>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</si>
  <si>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</si>
  <si>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</si>
  <si>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</si>
  <si>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</si>
  <si>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</si>
  <si>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</si>
  <si>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</si>
  <si>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</si>
  <si>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</si>
  <si>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</si>
  <si>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</si>
  <si>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</si>
  <si>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</si>
  <si>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</si>
  <si>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</si>
  <si>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</si>
  <si>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</si>
  <si>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</si>
  <si>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</si>
  <si>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</si>
  <si>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</si>
  <si>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</si>
  <si>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</si>
  <si>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</si>
  <si>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</si>
  <si>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</si>
  <si>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</si>
  <si>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</si>
  <si>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</si>
  <si>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</si>
  <si>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</si>
  <si>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</si>
  <si>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</si>
  <si>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</si>
  <si>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</si>
  <si>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</si>
  <si>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</si>
  <si>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</si>
  <si>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</si>
  <si>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</si>
  <si>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</si>
  <si>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</si>
  <si>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</si>
  <si>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</si>
  <si>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</si>
  <si>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</si>
  <si>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</si>
  <si>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</si>
  <si>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</si>
  <si>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</si>
  <si>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</si>
  <si>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</si>
  <si>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</si>
  <si>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</si>
  <si>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</si>
  <si>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</si>
  <si>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</si>
  <si>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</si>
  <si>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</si>
  <si>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</si>
  <si>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</si>
  <si>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</si>
  <si>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</si>
  <si>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</si>
  <si>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</si>
  <si>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</si>
  <si>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</si>
  <si>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</si>
  <si>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</si>
  <si>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</si>
  <si>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</si>
  <si>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</si>
  <si>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</si>
  <si>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</si>
  <si>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</si>
  <si>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</si>
  <si>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</si>
  <si>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</si>
  <si>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</si>
  <si>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</si>
  <si>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</si>
  <si>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</si>
  <si>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</si>
  <si>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</si>
  <si>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</si>
  <si>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</si>
  <si>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</si>
  <si>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</si>
  <si>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</si>
  <si>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</si>
  <si>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</si>
  <si>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</si>
  <si>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</si>
  <si>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</si>
  <si>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</si>
  <si>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</si>
  <si>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</si>
  <si>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</si>
  <si>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</si>
  <si>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</si>
  <si>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</si>
  <si>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</si>
  <si>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</si>
  <si>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</si>
  <si>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</si>
  <si>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</si>
  <si>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</si>
  <si>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</si>
  <si>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</si>
  <si>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</si>
  <si>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</si>
  <si>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</si>
  <si>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</si>
  <si>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</si>
  <si>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</si>
  <si>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</si>
  <si>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</si>
  <si>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</si>
  <si>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</si>
  <si>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</si>
  <si>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</si>
  <si>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</si>
  <si>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</si>
  <si>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</si>
  <si>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</si>
  <si>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</si>
  <si>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</si>
  <si>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</si>
  <si>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</si>
  <si>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</si>
  <si>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</si>
  <si>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</si>
  <si>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</si>
  <si>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</si>
  <si>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</si>
  <si>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</si>
  <si>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</si>
  <si>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</si>
  <si>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</si>
  <si>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</si>
  <si>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</si>
  <si>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</si>
  <si>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</si>
  <si>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</si>
  <si>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</si>
  <si>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</si>
  <si>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</si>
  <si>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</si>
  <si>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</si>
  <si>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</si>
  <si>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</si>
  <si>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</si>
  <si>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</si>
  <si>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</si>
  <si>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</si>
  <si>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</si>
  <si>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</si>
  <si>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</si>
  <si>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</si>
  <si>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</si>
  <si>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</si>
  <si>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</si>
  <si>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</si>
  <si>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</si>
  <si>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</si>
  <si>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</si>
  <si>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</si>
  <si>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</si>
  <si>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</si>
  <si>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</si>
  <si>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</si>
  <si>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</si>
  <si>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</si>
  <si>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</si>
  <si>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</si>
  <si>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</si>
  <si>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</si>
  <si>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</si>
  <si>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</si>
  <si>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</si>
  <si>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</si>
  <si>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</si>
  <si>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</si>
  <si>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</si>
  <si>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</si>
  <si>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</si>
  <si>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</si>
  <si>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</si>
  <si>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</si>
  <si>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</si>
  <si>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</si>
  <si>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</si>
  <si>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</si>
  <si>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</si>
  <si>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</si>
  <si>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</si>
  <si>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</si>
  <si>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</si>
  <si>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</si>
  <si>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</si>
  <si>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</si>
  <si>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</si>
  <si>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</si>
  <si>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</si>
  <si>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</si>
  <si>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</si>
  <si>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</si>
  <si>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</si>
  <si>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</si>
  <si>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</si>
  <si>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</si>
  <si>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</si>
  <si>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</si>
  <si>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</si>
  <si>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</si>
  <si>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</si>
  <si>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</si>
  <si>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</si>
  <si>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</si>
  <si>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</si>
  <si>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</si>
  <si>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</si>
  <si>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</si>
  <si>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</si>
  <si>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</si>
  <si>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</si>
  <si>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</si>
  <si>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</si>
  <si>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</si>
  <si>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</si>
  <si>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</si>
  <si>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</si>
  <si>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</si>
  <si>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</si>
  <si>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</si>
  <si>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</si>
  <si>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</si>
  <si>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</si>
  <si>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</si>
  <si>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</si>
  <si>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</si>
  <si>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</si>
  <si>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</si>
  <si>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</si>
  <si>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</si>
  <si>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</si>
  <si>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</si>
  <si>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</si>
  <si>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</si>
  <si>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</si>
  <si>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</si>
  <si>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</si>
  <si>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</si>
  <si>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</si>
  <si>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</si>
  <si>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</si>
  <si>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</si>
  <si>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</si>
  <si>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</si>
  <si>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</si>
  <si>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</si>
  <si>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</si>
  <si>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</si>
  <si>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</si>
  <si>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</si>
  <si>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</si>
  <si>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</si>
  <si>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</si>
  <si>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</si>
  <si>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</si>
  <si>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</si>
  <si>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</si>
  <si>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</si>
  <si>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</si>
  <si>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</si>
  <si>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</si>
  <si>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</si>
  <si>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</si>
  <si>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</si>
  <si>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</si>
  <si>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</si>
  <si>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</si>
  <si>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</si>
  <si>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</si>
  <si>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</si>
  <si>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</si>
  <si>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</si>
  <si>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</si>
  <si>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</si>
  <si>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</si>
  <si>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</si>
  <si>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</si>
  <si>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</si>
  <si>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</si>
  <si>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</si>
  <si>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</si>
  <si>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</si>
  <si>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</si>
  <si>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</si>
  <si>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</si>
  <si>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</si>
  <si>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</si>
  <si>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</si>
  <si>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</si>
  <si>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</si>
  <si>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</si>
  <si>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</si>
  <si>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</si>
  <si>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</si>
  <si>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</si>
  <si>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</si>
  <si>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</si>
  <si>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</si>
  <si>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</si>
  <si>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</si>
  <si>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</si>
  <si>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</si>
  <si>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</si>
  <si>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</si>
  <si>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</si>
  <si>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</si>
  <si>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</si>
  <si>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</si>
  <si>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</si>
  <si>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</si>
  <si>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</si>
  <si>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</si>
  <si>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</si>
  <si>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</si>
  <si>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</si>
  <si>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</si>
  <si>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</si>
  <si>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</si>
  <si>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</si>
  <si>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</si>
  <si>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</si>
  <si>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</si>
  <si>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</si>
  <si>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</si>
  <si>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</si>
  <si>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</si>
  <si>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</si>
  <si>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</si>
  <si>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</si>
  <si>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</si>
  <si>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</si>
  <si>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</si>
  <si>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</si>
  <si>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</si>
  <si>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</si>
  <si>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</si>
  <si>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</si>
  <si>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</si>
  <si>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</si>
  <si>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</si>
  <si>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</si>
  <si>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</si>
  <si>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</si>
  <si>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</si>
  <si>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</si>
  <si>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</si>
  <si>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</si>
  <si>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</si>
  <si>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</si>
  <si>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</si>
  <si>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</si>
  <si>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</si>
  <si>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</si>
  <si>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</si>
  <si>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</si>
  <si>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</si>
  <si>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</si>
  <si>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</si>
  <si>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</si>
  <si>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</si>
  <si>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</si>
  <si>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</si>
  <si>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</si>
  <si>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</si>
  <si>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</si>
  <si>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</si>
  <si>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</si>
  <si>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</si>
  <si>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</si>
  <si>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</si>
  <si>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</si>
  <si>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</si>
  <si>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</si>
  <si>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</si>
  <si>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</si>
  <si>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</si>
  <si>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</si>
  <si>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</si>
  <si>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</si>
  <si>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</si>
  <si>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</si>
  <si>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</si>
  <si>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</si>
  <si>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</si>
  <si>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</si>
  <si>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</si>
  <si>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</si>
  <si>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</si>
  <si>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</si>
  <si>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</si>
  <si>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</si>
  <si>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</si>
  <si>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</si>
  <si>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</si>
  <si>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</si>
  <si>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</si>
  <si>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</si>
  <si>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</si>
  <si>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</si>
  <si>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</si>
  <si>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</si>
  <si>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</si>
  <si>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</si>
  <si>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</si>
  <si>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</si>
  <si>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</si>
  <si>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</si>
  <si>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</si>
  <si>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</si>
  <si>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</si>
  <si>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</si>
  <si>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</si>
  <si>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</si>
  <si>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</si>
  <si>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</si>
  <si>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</si>
  <si>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</si>
  <si>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</si>
  <si>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</si>
  <si>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</si>
  <si>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</si>
  <si>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</si>
  <si>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</si>
  <si>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</si>
  <si>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</si>
  <si>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</si>
  <si>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</si>
  <si>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</si>
  <si>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</si>
  <si>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</si>
  <si>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</si>
  <si>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</si>
  <si>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</si>
  <si>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</si>
  <si>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</si>
  <si>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</si>
  <si>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</si>
  <si>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</si>
  <si>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</si>
  <si>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</si>
  <si>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</si>
  <si>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</si>
  <si>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</si>
  <si>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</si>
  <si>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</si>
  <si>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</si>
  <si>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</si>
  <si>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</si>
  <si>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</si>
  <si>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</si>
  <si>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</si>
  <si>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</si>
  <si>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</si>
  <si>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</si>
  <si>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</si>
  <si>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</si>
  <si>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</si>
  <si>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</si>
  <si>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</si>
  <si>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</si>
  <si>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</si>
  <si>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</si>
  <si>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</si>
  <si>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</si>
  <si>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</si>
  <si>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</si>
  <si>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</si>
  <si>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</si>
  <si>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</si>
  <si>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</si>
  <si>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</si>
  <si>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</si>
  <si>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</si>
  <si>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</si>
  <si>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</si>
  <si>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</si>
  <si>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</si>
  <si>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</si>
  <si>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</si>
  <si>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</si>
  <si>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</si>
  <si>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</si>
  <si>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</si>
  <si>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</si>
  <si>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</si>
  <si>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</si>
  <si>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</si>
  <si>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</si>
  <si>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</si>
  <si>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</si>
  <si>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</si>
  <si>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</si>
  <si>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</si>
  <si>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</si>
  <si>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</si>
  <si>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</si>
  <si>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</si>
  <si>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</si>
  <si>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</si>
  <si>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</si>
  <si>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</si>
  <si>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</si>
  <si>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</si>
  <si>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</si>
  <si>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</si>
  <si>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</si>
  <si>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</si>
  <si>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</si>
  <si>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</si>
  <si>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</si>
  <si>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</si>
  <si>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</si>
  <si>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</si>
  <si>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</si>
  <si>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</si>
  <si>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</si>
  <si>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</si>
  <si>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</si>
  <si>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</si>
  <si>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</si>
  <si>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</si>
  <si>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</si>
  <si>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</si>
  <si>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</si>
  <si>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</si>
  <si>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</si>
  <si>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</si>
  <si>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</si>
  <si>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</si>
  <si>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</si>
  <si>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</si>
  <si>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</si>
  <si>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</si>
  <si>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</si>
  <si>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</si>
  <si>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</si>
  <si>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</si>
  <si>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</si>
  <si>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</si>
  <si>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</si>
  <si>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</si>
  <si>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</si>
  <si>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</si>
  <si>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</si>
  <si>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</si>
  <si>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</si>
  <si>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</si>
  <si>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</si>
  <si>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</si>
  <si>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</si>
  <si>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</si>
  <si>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</si>
  <si>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</si>
  <si>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</si>
  <si>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</si>
  <si>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</si>
  <si>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</si>
  <si>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</si>
  <si>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</si>
  <si>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</si>
  <si>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</si>
  <si>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</si>
  <si>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</si>
  <si>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</si>
  <si>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</si>
  <si>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</si>
  <si>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</si>
  <si>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</si>
  <si>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</si>
  <si>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</si>
  <si>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</si>
  <si>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</si>
  <si>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</si>
  <si>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</si>
  <si>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</si>
  <si>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</si>
  <si>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</si>
  <si>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</si>
  <si>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</si>
  <si>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</si>
  <si>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</si>
  <si>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</si>
  <si>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</si>
  <si>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</si>
  <si>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</si>
  <si>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</si>
  <si>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</si>
  <si>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</si>
  <si>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</si>
  <si>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</si>
  <si>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</si>
  <si>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</si>
  <si>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</si>
  <si>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</si>
  <si>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</si>
  <si>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</si>
  <si>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</si>
  <si>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</si>
  <si>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</si>
  <si>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</si>
  <si>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</si>
  <si>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</si>
  <si>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</si>
  <si>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</si>
  <si>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</si>
  <si>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</si>
  <si>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</si>
  <si>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</si>
  <si>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</si>
  <si>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</si>
  <si>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</si>
  <si>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</si>
  <si>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</si>
  <si>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</si>
  <si>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</si>
  <si>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</si>
  <si>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</si>
  <si>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</si>
  <si>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</si>
  <si>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</si>
  <si>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</si>
  <si>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</si>
  <si>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</si>
  <si>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</si>
  <si>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</si>
  <si>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</si>
  <si>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</si>
  <si>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</si>
  <si>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</si>
  <si>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</si>
  <si>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</si>
  <si>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</si>
  <si>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</si>
  <si>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</si>
  <si>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</si>
  <si>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</si>
  <si>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</si>
  <si>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</si>
  <si>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</si>
  <si>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</si>
  <si>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</si>
  <si>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</si>
  <si>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</si>
  <si>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</si>
  <si>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</si>
  <si>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</si>
  <si>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</si>
  <si>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</si>
  <si>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</si>
  <si>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</si>
  <si>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</si>
  <si>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</si>
  <si>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</si>
  <si>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</si>
  <si>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</si>
  <si>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</si>
  <si>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</si>
  <si>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</si>
  <si>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</si>
  <si>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</si>
  <si>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</si>
  <si>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</si>
  <si>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</si>
  <si>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</si>
  <si>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</si>
  <si>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</si>
  <si>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</si>
  <si>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</si>
  <si>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</si>
  <si>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</si>
  <si>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</si>
  <si>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</si>
  <si>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</si>
  <si>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</si>
  <si>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</si>
  <si>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</si>
  <si>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</si>
  <si>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</si>
  <si>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</si>
  <si>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</si>
  <si>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</si>
  <si>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</si>
  <si>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</si>
  <si>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</si>
  <si>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</si>
  <si>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</si>
  <si>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</si>
  <si>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</si>
  <si>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</si>
  <si>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</si>
  <si>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</si>
  <si>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</si>
  <si>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</si>
  <si>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</si>
  <si>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</si>
  <si>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</si>
  <si>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</si>
  <si>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</si>
  <si>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</si>
  <si>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</si>
  <si>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</si>
  <si>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</si>
  <si>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</si>
  <si>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</si>
  <si>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</si>
  <si>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</si>
  <si>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</si>
  <si>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</si>
  <si>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</si>
  <si>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</si>
  <si>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</si>
  <si>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</si>
  <si>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</si>
  <si>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</si>
  <si>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</si>
  <si>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</si>
  <si>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</si>
  <si>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</si>
  <si>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</si>
  <si>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</si>
  <si>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</si>
  <si>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</si>
  <si>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</si>
  <si>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</si>
  <si>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</si>
  <si>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</si>
  <si>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</si>
  <si>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</si>
  <si>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</si>
  <si>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</si>
  <si>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</si>
  <si>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</si>
  <si>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</si>
  <si>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</si>
  <si>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</si>
  <si>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</si>
  <si>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</si>
  <si>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</si>
  <si>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</si>
  <si>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</si>
  <si>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</si>
  <si>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</si>
  <si>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</si>
  <si>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</si>
  <si>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</si>
  <si>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</si>
  <si>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</si>
  <si>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</si>
  <si>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</si>
  <si>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</si>
  <si>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</si>
  <si>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</si>
  <si>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</si>
  <si>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</si>
  <si>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</si>
  <si>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</si>
  <si>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</si>
  <si>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</si>
  <si>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</si>
  <si>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</si>
  <si>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</si>
  <si>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</si>
  <si>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</si>
  <si>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</si>
  <si>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</si>
  <si>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</si>
  <si>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</si>
  <si>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</si>
  <si>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</si>
  <si>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</si>
  <si>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</si>
  <si>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</si>
  <si>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</si>
  <si>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</si>
  <si>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</si>
  <si>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</si>
  <si>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</si>
  <si>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</si>
  <si>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</si>
  <si>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</si>
  <si>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</si>
  <si>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</si>
  <si>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</si>
  <si>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</si>
  <si>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</si>
  <si>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</si>
  <si>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</si>
  <si>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</si>
  <si>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</si>
  <si>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</si>
  <si>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</si>
  <si>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</si>
  <si>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</si>
  <si>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</si>
  <si>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</si>
  <si>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</si>
  <si>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</si>
  <si>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</si>
  <si>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</si>
  <si>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</si>
  <si>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</si>
  <si>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</si>
  <si>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</si>
  <si>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</si>
  <si>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</si>
  <si>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</si>
  <si>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</si>
  <si>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</si>
  <si>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</si>
  <si>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</si>
  <si>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</si>
  <si>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</si>
  <si>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</si>
  <si>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</si>
  <si>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</si>
  <si>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</si>
  <si>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</si>
  <si>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</si>
  <si>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</si>
  <si>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</si>
  <si>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</si>
  <si>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</si>
  <si>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</si>
  <si>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</si>
  <si>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</si>
  <si>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</si>
  <si>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</si>
  <si>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</si>
  <si>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</si>
  <si>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</si>
  <si>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</si>
  <si>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</si>
  <si>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</si>
  <si>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</si>
  <si>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</si>
  <si>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</si>
  <si>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</si>
  <si>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</si>
  <si>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</si>
  <si>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</si>
  <si>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</si>
  <si>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</si>
  <si>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</si>
  <si>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</si>
  <si>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</si>
  <si>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</si>
  <si>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</si>
  <si>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</si>
  <si>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</si>
  <si>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</si>
  <si>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</si>
  <si>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</si>
  <si>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</si>
  <si>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</si>
  <si>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</si>
  <si>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</si>
  <si>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</si>
  <si>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</si>
  <si>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</si>
  <si>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</si>
  <si>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</si>
  <si>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</si>
  <si>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</si>
  <si>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</si>
  <si>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</si>
  <si>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</si>
  <si>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</si>
  <si>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</si>
  <si>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</si>
  <si>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</si>
  <si>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</si>
  <si>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</si>
  <si>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</si>
  <si>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</si>
  <si>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</si>
  <si>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</si>
  <si>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</si>
  <si>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</si>
  <si>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</si>
  <si>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</si>
  <si>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</si>
  <si>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</si>
  <si>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</si>
  <si>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</si>
  <si>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</si>
  <si>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</si>
  <si>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</si>
  <si>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</si>
  <si>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</si>
  <si>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</si>
  <si>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</si>
  <si>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</si>
  <si>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</si>
  <si>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</si>
  <si>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</si>
  <si>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</si>
  <si>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</si>
  <si>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</si>
  <si>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</si>
  <si>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</si>
  <si>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</si>
  <si>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</si>
  <si>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</si>
  <si>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</si>
  <si>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</si>
  <si>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</si>
  <si>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</si>
  <si>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</si>
  <si>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</si>
  <si>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</si>
  <si>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</si>
  <si>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</si>
  <si>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</si>
  <si>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</si>
  <si>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</si>
  <si>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</si>
  <si>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</si>
  <si>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</si>
  <si>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</si>
  <si>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</si>
  <si>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</si>
  <si>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</si>
  <si>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</si>
  <si>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</si>
  <si>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</si>
  <si>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</si>
  <si>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</si>
  <si>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</si>
  <si>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</si>
  <si>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</si>
  <si>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</si>
  <si>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</si>
  <si>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</si>
  <si>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</si>
  <si>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</si>
  <si>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</si>
  <si>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</si>
  <si>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</si>
  <si>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</si>
  <si>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</si>
  <si>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</si>
  <si>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</si>
  <si>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</si>
  <si>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</si>
  <si>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</si>
  <si>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</si>
  <si>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</si>
  <si>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</si>
  <si>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</si>
  <si>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</si>
  <si>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</si>
  <si>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</si>
  <si>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</si>
  <si>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</si>
  <si>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</si>
  <si>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</si>
  <si>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</si>
  <si>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</si>
  <si>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</si>
  <si>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</si>
  <si>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</si>
  <si>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</si>
  <si>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</si>
  <si>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</si>
  <si>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</si>
  <si>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</si>
  <si>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</si>
  <si>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</si>
  <si>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</si>
  <si>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</si>
  <si>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</si>
  <si>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</si>
  <si>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</si>
  <si>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</si>
  <si>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</si>
  <si>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</si>
  <si>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</si>
  <si>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</si>
  <si>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</si>
  <si>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</si>
  <si>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</si>
  <si>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</si>
  <si>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</si>
  <si>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</si>
  <si>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</si>
  <si>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</si>
  <si>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</si>
  <si>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</si>
  <si>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</si>
  <si>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</si>
  <si>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</si>
  <si>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</si>
  <si>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</si>
  <si>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</si>
  <si>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</si>
  <si>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</si>
  <si>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</si>
  <si>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</si>
  <si>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</si>
  <si>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</si>
  <si>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</si>
  <si>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</si>
  <si>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</si>
  <si>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</si>
  <si>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</si>
  <si>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</si>
  <si>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</si>
  <si>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</si>
  <si>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</si>
  <si>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</si>
  <si>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</si>
  <si>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</si>
  <si>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</si>
  <si>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</si>
  <si>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</si>
  <si>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</si>
  <si>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</si>
  <si>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</si>
  <si>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</si>
  <si>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</si>
  <si>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</si>
  <si>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</si>
  <si>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</si>
  <si>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</si>
  <si>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</si>
  <si>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</si>
  <si>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</si>
  <si>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</si>
  <si>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</si>
  <si>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</si>
  <si>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</si>
  <si>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</si>
  <si>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</si>
  <si>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</si>
  <si>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</si>
  <si>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</si>
  <si>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</si>
  <si>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</si>
  <si>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</si>
  <si>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</si>
  <si>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</si>
  <si>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</si>
  <si>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</si>
  <si>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</si>
  <si>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</si>
  <si>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</si>
  <si>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</si>
  <si>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</si>
  <si>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</si>
  <si>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</si>
  <si>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</si>
  <si>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</si>
  <si>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</si>
  <si>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</si>
  <si>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</si>
  <si>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</si>
  <si>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</si>
  <si>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</si>
  <si>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</si>
  <si>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</si>
  <si>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</si>
  <si>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</si>
  <si>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</si>
  <si>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</si>
  <si>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</si>
  <si>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</si>
  <si>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</si>
  <si>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</si>
  <si>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</si>
  <si>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</si>
  <si>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</si>
  <si>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</si>
  <si>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</si>
  <si>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</si>
  <si>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</si>
  <si>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</si>
  <si>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</si>
  <si>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</si>
  <si>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</si>
  <si>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</si>
  <si>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</si>
  <si>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</si>
  <si>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</si>
  <si>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</si>
  <si>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</si>
  <si>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</si>
  <si>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</si>
  <si>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</si>
  <si>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</si>
  <si>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</si>
  <si>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</si>
  <si>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</si>
  <si>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</si>
  <si>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</si>
  <si>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</si>
  <si>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</si>
  <si>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</si>
  <si>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</si>
  <si>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</si>
  <si>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</si>
  <si>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</si>
  <si>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</si>
  <si>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</si>
  <si>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</si>
  <si>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</si>
  <si>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</si>
  <si>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</si>
  <si>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</si>
  <si>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</si>
  <si>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</si>
  <si>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</si>
  <si>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</si>
  <si>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</si>
  <si>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</si>
  <si>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</si>
  <si>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</si>
  <si>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</si>
  <si>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</si>
  <si>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</si>
  <si>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</si>
  <si>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</si>
  <si>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</si>
  <si>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</si>
  <si>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</si>
  <si>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</si>
  <si>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</si>
  <si>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</si>
  <si>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</si>
  <si>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</si>
  <si>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</si>
  <si>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</si>
  <si>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</si>
  <si>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</si>
  <si>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</si>
  <si>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</si>
  <si>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</si>
  <si>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</si>
  <si>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</si>
  <si>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</si>
  <si>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</si>
  <si>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</si>
  <si>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</si>
  <si>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</si>
  <si>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</si>
  <si>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</si>
  <si>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</si>
  <si>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</si>
  <si>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</si>
  <si>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</si>
  <si>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</si>
  <si>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</si>
  <si>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</si>
  <si>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</si>
  <si>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</si>
  <si>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</si>
  <si>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</si>
  <si>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</si>
  <si>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</si>
  <si>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</si>
  <si>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</si>
  <si>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</si>
  <si>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</si>
  <si>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</si>
  <si>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</si>
  <si>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</si>
  <si>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</si>
  <si>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</si>
  <si>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</si>
  <si>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</si>
  <si>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</si>
  <si>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</si>
  <si>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</si>
  <si>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</si>
  <si>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</si>
  <si>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</si>
  <si>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</si>
  <si>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</si>
  <si>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</si>
  <si>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</si>
  <si>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</si>
  <si>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</si>
  <si>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</si>
  <si>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</si>
  <si>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</si>
  <si>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</si>
  <si>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</si>
  <si>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</si>
  <si>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</si>
  <si>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</si>
  <si>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</si>
  <si>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</si>
  <si>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</si>
  <si>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</si>
  <si>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</si>
  <si>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</si>
  <si>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</si>
  <si>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</si>
  <si>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</si>
  <si>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</si>
  <si>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</si>
  <si>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</si>
  <si>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</si>
  <si>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</si>
  <si>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</si>
  <si>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</si>
  <si>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</si>
  <si>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</si>
  <si>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</si>
  <si>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</si>
  <si>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</si>
  <si>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</si>
  <si>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</si>
  <si>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</si>
  <si>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</si>
  <si>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</si>
  <si>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</si>
  <si>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</si>
  <si>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</si>
  <si>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</si>
  <si>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</si>
  <si>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</si>
  <si>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</si>
  <si>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</si>
  <si>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</si>
  <si>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</si>
  <si>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</si>
  <si>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</si>
  <si>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</si>
  <si>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</si>
  <si>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</si>
  <si>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</si>
  <si>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</si>
  <si>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</si>
  <si>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</si>
  <si>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</si>
  <si>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</si>
  <si>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</si>
  <si>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</si>
  <si>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</si>
  <si>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</si>
  <si>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</si>
  <si>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</si>
  <si>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</si>
  <si>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</si>
  <si>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</si>
  <si>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</si>
  <si>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</si>
  <si>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</si>
  <si>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</si>
  <si>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</si>
  <si>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</si>
  <si>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</si>
  <si>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</si>
  <si>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</si>
  <si>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</si>
  <si>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</si>
  <si>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</si>
  <si>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</si>
  <si>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</si>
  <si>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</si>
  <si>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</si>
  <si>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</si>
  <si>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</si>
  <si>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</si>
  <si>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</si>
  <si>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</si>
  <si>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</si>
  <si>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</si>
  <si>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</si>
  <si>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</si>
  <si>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</si>
  <si>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</si>
  <si>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</si>
  <si>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</si>
  <si>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</si>
  <si>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</si>
  <si>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</si>
  <si>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</si>
  <si>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</si>
  <si>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</si>
  <si>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</si>
  <si>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</si>
  <si>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</si>
  <si>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</si>
  <si>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</si>
  <si>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</si>
  <si>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</si>
  <si>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</si>
  <si>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</si>
  <si>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</si>
  <si>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</si>
  <si>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</si>
  <si>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</si>
  <si>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</si>
  <si>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</si>
  <si>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</si>
  <si>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</si>
  <si>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</si>
  <si>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</si>
  <si>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</si>
  <si>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</si>
  <si>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</si>
  <si>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</si>
  <si>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</si>
  <si>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</si>
  <si>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</si>
  <si>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</si>
  <si>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</si>
  <si>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</si>
  <si>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</si>
  <si>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</si>
  <si>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</si>
  <si>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</si>
  <si>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</si>
  <si>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</si>
  <si>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</si>
  <si>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</si>
  <si>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</si>
  <si>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</si>
  <si>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</si>
  <si>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</si>
  <si>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</si>
  <si>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</si>
  <si>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</si>
  <si>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</si>
  <si>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</si>
  <si>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</si>
  <si>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</si>
  <si>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</si>
  <si>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</si>
  <si>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</si>
  <si>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</si>
  <si>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</si>
  <si>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</si>
  <si>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</si>
  <si>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</si>
  <si>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</si>
  <si>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</si>
  <si>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</si>
  <si>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</si>
  <si>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</si>
  <si>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</si>
  <si>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</si>
  <si>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</si>
  <si>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</si>
  <si>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</si>
  <si>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</si>
  <si>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</si>
  <si>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</si>
  <si>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</si>
  <si>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</si>
  <si>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</si>
  <si>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</si>
  <si>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</si>
  <si>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</si>
  <si>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</si>
  <si>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</si>
  <si>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</si>
  <si>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</si>
  <si>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</si>
  <si>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</si>
  <si>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</si>
  <si>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</si>
  <si>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</si>
  <si>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</si>
  <si>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</si>
  <si>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</si>
  <si>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</si>
  <si>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</si>
  <si>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</si>
  <si>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</si>
  <si>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</si>
  <si>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</si>
  <si>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</si>
  <si>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</si>
  <si>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</si>
  <si>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</si>
  <si>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</si>
  <si>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</si>
  <si>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</si>
  <si>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</si>
  <si>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</si>
  <si>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</si>
  <si>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</si>
  <si>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</si>
  <si>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</si>
  <si>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</si>
  <si>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</si>
  <si>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</si>
  <si>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</si>
  <si>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</si>
  <si>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</si>
  <si>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</si>
  <si>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</si>
  <si>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</si>
  <si>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</si>
  <si>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</si>
  <si>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</si>
  <si>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</si>
  <si>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</si>
  <si>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</si>
  <si>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</si>
  <si>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</si>
  <si>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</si>
  <si>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</si>
  <si>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</si>
  <si>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</si>
  <si>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</si>
  <si>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</si>
  <si>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</si>
  <si>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</si>
  <si>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</si>
  <si>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</si>
  <si>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</si>
  <si>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</si>
  <si>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</si>
  <si>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</si>
  <si>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</si>
  <si>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</si>
  <si>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</si>
  <si>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</si>
  <si>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</si>
  <si>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</si>
  <si>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</si>
  <si>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</si>
  <si>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</si>
  <si>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</si>
  <si>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</si>
  <si>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</si>
  <si>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</si>
  <si>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</si>
  <si>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</si>
  <si>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</si>
  <si>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</si>
  <si>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</si>
  <si>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</si>
  <si>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</si>
  <si>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</si>
  <si>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</si>
  <si>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</si>
  <si>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</si>
  <si>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</si>
  <si>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</si>
  <si>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</si>
  <si>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</si>
  <si>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</si>
  <si>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</si>
  <si>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</si>
  <si>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</si>
  <si>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</si>
  <si>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</si>
  <si>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</si>
  <si>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</si>
  <si>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</si>
  <si>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</si>
  <si>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</si>
  <si>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</si>
  <si>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</si>
  <si>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</si>
  <si>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</si>
  <si>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</si>
  <si>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</si>
  <si>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</si>
  <si>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</si>
  <si>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</si>
  <si>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</si>
  <si>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</si>
  <si>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</si>
  <si>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</si>
  <si>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</si>
  <si>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</si>
  <si>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</si>
  <si>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</si>
  <si>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</si>
  <si>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</si>
  <si>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</si>
  <si>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</si>
  <si>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</si>
  <si>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</si>
  <si>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</si>
  <si>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</si>
  <si>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</si>
  <si>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</si>
  <si>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</si>
  <si>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</si>
  <si>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</si>
  <si>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</si>
  <si>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</si>
  <si>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</si>
  <si>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</si>
  <si>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</si>
  <si>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</si>
  <si>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</si>
  <si>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</si>
  <si>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</si>
  <si>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</si>
  <si>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</si>
  <si>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</si>
  <si>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</si>
  <si>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</si>
  <si>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</si>
  <si>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</si>
  <si>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</si>
  <si>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</si>
  <si>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</si>
  <si>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</si>
  <si>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</si>
  <si>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</si>
  <si>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</si>
  <si>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</si>
  <si>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</si>
  <si>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</si>
  <si>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</si>
  <si>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</si>
  <si>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</si>
  <si>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</si>
  <si>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</si>
  <si>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</si>
  <si>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</si>
  <si>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</si>
  <si>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</si>
  <si>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</si>
  <si>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</si>
  <si>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</si>
  <si>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</si>
  <si>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</si>
  <si>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</si>
  <si>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</si>
  <si>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</si>
  <si>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</si>
  <si>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</si>
  <si>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</si>
  <si>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</si>
  <si>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</si>
  <si>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</si>
  <si>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</si>
  <si>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</si>
  <si>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</si>
  <si>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</si>
  <si>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</si>
  <si>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</si>
  <si>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</si>
  <si>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</si>
  <si>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</si>
  <si>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</si>
  <si>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</si>
  <si>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</si>
  <si>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</si>
  <si>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</si>
  <si>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</si>
  <si>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</si>
  <si>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</si>
  <si>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</si>
  <si>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</si>
  <si>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</si>
  <si>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</si>
  <si>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</si>
  <si>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</si>
  <si>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</si>
  <si>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</si>
  <si>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</si>
  <si>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</si>
  <si>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</si>
  <si>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</si>
  <si>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</si>
  <si>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</si>
  <si>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</si>
  <si>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</si>
  <si>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</si>
  <si>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</si>
  <si>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</si>
  <si>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</si>
  <si>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</si>
  <si>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</si>
  <si>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</si>
  <si>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</si>
  <si>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</si>
  <si>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</si>
  <si>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</si>
  <si>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</si>
  <si>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</si>
  <si>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</si>
  <si>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</si>
  <si>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</si>
  <si>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</si>
  <si>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</si>
  <si>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</si>
  <si>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</si>
  <si>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</si>
  <si>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</si>
  <si>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</si>
  <si>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</si>
  <si>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</si>
  <si>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</si>
  <si>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</si>
  <si>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</si>
  <si>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</si>
  <si>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</si>
  <si>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</si>
  <si>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</si>
  <si>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</si>
  <si>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</si>
  <si>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</si>
  <si>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</si>
  <si>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</si>
  <si>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</si>
  <si>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</si>
  <si>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</si>
  <si>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</si>
  <si>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</si>
  <si>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</si>
  <si>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</si>
  <si>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</si>
  <si>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</si>
  <si>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</si>
  <si>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</si>
  <si>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</si>
  <si>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</si>
  <si>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</si>
  <si>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</si>
  <si>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</si>
  <si>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</si>
  <si>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</si>
  <si>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</si>
  <si>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</si>
  <si>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</si>
  <si>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</si>
  <si>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</si>
  <si>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</si>
  <si>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</si>
  <si>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</si>
  <si>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</si>
  <si>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</si>
  <si>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</si>
  <si>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</si>
  <si>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</si>
  <si>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</si>
  <si>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</si>
  <si>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</si>
  <si>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</si>
  <si>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</si>
  <si>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</si>
  <si>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</si>
  <si>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</si>
  <si>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</si>
  <si>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</si>
  <si>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</si>
  <si>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</si>
  <si>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</si>
  <si>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</si>
  <si>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</si>
  <si>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</si>
  <si>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</si>
  <si>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</si>
  <si>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</si>
  <si>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</si>
  <si>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</si>
  <si>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</si>
  <si>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</si>
  <si>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</si>
  <si>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</si>
  <si>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</si>
  <si>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</si>
  <si>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</si>
  <si>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</si>
  <si>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</si>
  <si>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</si>
  <si>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</si>
  <si>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</si>
  <si>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</si>
  <si>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</si>
  <si>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</si>
  <si>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</si>
  <si>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</si>
  <si>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</si>
  <si>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</si>
  <si>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</si>
  <si>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</si>
  <si>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</si>
  <si>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</si>
  <si>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</si>
  <si>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</si>
  <si>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</si>
  <si>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</si>
  <si>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</si>
  <si>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</si>
  <si>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</si>
  <si>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</si>
  <si>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</si>
  <si>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</si>
  <si>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</si>
  <si>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</si>
  <si>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</si>
  <si>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</si>
  <si>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</si>
  <si>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</si>
  <si>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</si>
  <si>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</si>
  <si>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</si>
  <si>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</si>
  <si>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</si>
  <si>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</si>
  <si>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</si>
  <si>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</si>
  <si>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</si>
  <si>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</si>
  <si>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</si>
  <si>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</si>
  <si>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</si>
  <si>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</si>
  <si>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</si>
  <si>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</si>
  <si>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</si>
  <si>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</si>
  <si>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</si>
  <si>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</si>
  <si>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</si>
  <si>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</si>
  <si>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</si>
  <si>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</si>
  <si>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</si>
  <si>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</si>
  <si>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</si>
  <si>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</si>
  <si>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</si>
  <si>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</si>
  <si>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</si>
  <si>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</si>
  <si>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</si>
  <si>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</si>
  <si>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</si>
  <si>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</si>
  <si>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</si>
  <si>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</si>
  <si>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</si>
  <si>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</si>
  <si>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</si>
  <si>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</si>
  <si>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</si>
  <si>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</si>
  <si>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</si>
  <si>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</si>
  <si>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</si>
  <si>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</si>
  <si>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</si>
  <si>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</si>
  <si>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</si>
  <si>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</si>
  <si>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</si>
  <si>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</si>
  <si>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</si>
  <si>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</si>
  <si>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</si>
  <si>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</si>
  <si>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</si>
  <si>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</si>
  <si>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</si>
  <si>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</si>
  <si>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</si>
  <si>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</si>
  <si>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</si>
  <si>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</si>
  <si>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</si>
  <si>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</si>
  <si>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</si>
  <si>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</si>
  <si>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</si>
  <si>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</si>
  <si>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</si>
  <si>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</si>
  <si>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</si>
  <si>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</si>
  <si>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</si>
  <si>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</si>
  <si>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</si>
  <si>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</si>
  <si>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</si>
  <si>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</si>
  <si>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</si>
  <si>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</si>
  <si>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</si>
  <si>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</si>
  <si>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</si>
  <si>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</si>
  <si>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</si>
  <si>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</si>
  <si>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</si>
  <si>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</si>
  <si>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</si>
  <si>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</si>
  <si>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</si>
  <si>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</si>
  <si>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</si>
  <si>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</si>
  <si>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</si>
  <si>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</si>
  <si>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</si>
  <si>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</si>
  <si>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</si>
  <si>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</si>
  <si>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</si>
  <si>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</si>
  <si>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</si>
  <si>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</si>
  <si>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</si>
  <si>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</si>
  <si>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</si>
  <si>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</si>
  <si>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</si>
  <si>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</si>
  <si>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</si>
  <si>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</si>
  <si>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</si>
  <si>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</si>
  <si>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</si>
  <si>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</si>
  <si>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</si>
  <si>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</si>
  <si>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</si>
  <si>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</si>
  <si>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</si>
  <si>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</si>
  <si>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</si>
  <si>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</si>
  <si>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</si>
  <si>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</si>
  <si>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</si>
  <si>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</si>
  <si>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</si>
  <si>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</si>
  <si>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</si>
  <si>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</si>
  <si>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</si>
  <si>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</si>
  <si>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</si>
  <si>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</si>
  <si>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</si>
  <si>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</si>
  <si>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</si>
  <si>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</si>
  <si>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</si>
  <si>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</si>
  <si>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</si>
  <si>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</si>
  <si>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</si>
  <si>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</si>
  <si>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</si>
  <si>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</si>
  <si>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</si>
  <si>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</si>
  <si>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</si>
  <si>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</si>
  <si>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</si>
  <si>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</si>
  <si>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</si>
  <si>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</si>
  <si>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</si>
  <si>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</si>
  <si>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</si>
  <si>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</si>
  <si>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</si>
  <si>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</si>
  <si>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</si>
  <si>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</si>
  <si>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</si>
  <si>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</si>
  <si>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</si>
  <si>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</si>
  <si>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</si>
  <si>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</si>
  <si>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</si>
  <si>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</si>
  <si>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</si>
  <si>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</si>
  <si>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</si>
  <si>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</si>
  <si>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</si>
  <si>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</si>
  <si>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</si>
  <si>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</si>
  <si>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</si>
  <si>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</si>
  <si>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</si>
  <si>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</si>
  <si>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</si>
  <si>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</si>
  <si>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</si>
  <si>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</si>
  <si>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</si>
  <si>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</si>
  <si>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</si>
  <si>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</si>
  <si>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</si>
  <si>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</si>
  <si>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</si>
  <si>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</si>
  <si>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</si>
  <si>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</si>
  <si>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</si>
  <si>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</si>
  <si>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</si>
  <si>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</si>
  <si>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</si>
  <si>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</si>
  <si>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</si>
  <si>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</si>
  <si>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</si>
  <si>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</si>
  <si>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</si>
  <si>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</si>
  <si>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</si>
  <si>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</si>
  <si>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</si>
  <si>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</si>
  <si>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</si>
  <si>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</si>
  <si>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</si>
  <si>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</si>
  <si>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</si>
  <si>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</si>
  <si>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</si>
  <si>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</si>
  <si>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</si>
  <si>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</si>
  <si>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</si>
  <si>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</si>
  <si>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</si>
  <si>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</si>
  <si>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</si>
  <si>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</si>
  <si>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</si>
  <si>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</si>
  <si>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</si>
  <si>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</si>
  <si>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</si>
  <si>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</si>
  <si>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</si>
  <si>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</si>
  <si>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</si>
  <si>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</si>
  <si>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</si>
  <si>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</si>
  <si>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</si>
  <si>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</si>
  <si>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</si>
  <si>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</si>
  <si>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</si>
  <si>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</si>
  <si>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</si>
  <si>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</si>
  <si>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</si>
  <si>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</si>
  <si>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</si>
  <si>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</si>
  <si>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</si>
  <si>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</si>
  <si>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</si>
  <si>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</si>
  <si>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</si>
  <si>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</si>
  <si>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</si>
  <si>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</si>
  <si>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</si>
  <si>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</si>
  <si>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</si>
  <si>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</si>
  <si>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</si>
  <si>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</si>
  <si>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</si>
  <si>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</si>
  <si>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</si>
  <si>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</si>
  <si>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</si>
  <si>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</si>
  <si>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</si>
  <si>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</si>
  <si>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</si>
  <si>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</si>
  <si>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</si>
  <si>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</si>
  <si>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</si>
  <si>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</si>
  <si>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</si>
  <si>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</si>
  <si>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</si>
  <si>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</si>
  <si>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</si>
  <si>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</si>
  <si>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</si>
  <si>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</si>
  <si>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</si>
  <si>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</si>
  <si>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</si>
  <si>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</si>
  <si>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</si>
  <si>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</si>
  <si>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</si>
  <si>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</si>
  <si>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</si>
  <si>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</si>
  <si>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</si>
  <si>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</si>
  <si>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</si>
  <si>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</si>
  <si>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</si>
  <si>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</si>
  <si>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</si>
  <si>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</si>
  <si>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</si>
  <si>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</si>
  <si>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</si>
  <si>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</si>
  <si>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</si>
  <si>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</si>
  <si>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</si>
  <si>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</si>
  <si>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</si>
  <si>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</si>
  <si>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обществознанию</t>
  </si>
  <si>
    <t>19.11.2020</t>
  </si>
  <si>
    <t>Перепечаев</t>
  </si>
  <si>
    <t>Марк</t>
  </si>
  <si>
    <t>Викторович</t>
  </si>
  <si>
    <t>Козлов</t>
  </si>
  <si>
    <t>Иван</t>
  </si>
  <si>
    <t>Геннадьевич</t>
  </si>
  <si>
    <t xml:space="preserve">Баканова </t>
  </si>
  <si>
    <t>Анастасия</t>
  </si>
  <si>
    <t>Сергеевна</t>
  </si>
  <si>
    <t>Попова</t>
  </si>
  <si>
    <t>Алина</t>
  </si>
  <si>
    <t>Резникова</t>
  </si>
  <si>
    <t>Дарья</t>
  </si>
  <si>
    <t>Георгиевна</t>
  </si>
  <si>
    <t>Ткачева</t>
  </si>
  <si>
    <t>Виктория</t>
  </si>
  <si>
    <t>Романовна</t>
  </si>
  <si>
    <t>Сапрунова</t>
  </si>
  <si>
    <t>Ангелина</t>
  </si>
  <si>
    <t>Алексеевна</t>
  </si>
  <si>
    <t>Сапарова</t>
  </si>
  <si>
    <t>Альбина</t>
  </si>
  <si>
    <t>Муратовна</t>
  </si>
  <si>
    <t>Павловичева</t>
  </si>
  <si>
    <t>Алена</t>
  </si>
  <si>
    <t>Игоревна</t>
  </si>
  <si>
    <t>Фон-рабе</t>
  </si>
  <si>
    <t>Яна</t>
  </si>
  <si>
    <t>Андреевна</t>
  </si>
  <si>
    <t>Остапенко</t>
  </si>
  <si>
    <t>Демидец</t>
  </si>
  <si>
    <t>Анжела</t>
  </si>
  <si>
    <t>Геннадьевна</t>
  </si>
  <si>
    <t>Зубцов</t>
  </si>
  <si>
    <t>Руслан</t>
  </si>
  <si>
    <t>Ибрагимович</t>
  </si>
  <si>
    <t>Алексеенко</t>
  </si>
  <si>
    <t>Егор</t>
  </si>
  <si>
    <t>Сергеевич</t>
  </si>
  <si>
    <t>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</si>
</sst>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6;&#1073;&#1097;&#1077;&#1089;&#1090;&#1074;&#1086;&#1079;&#1085;&#1072;&#1085;&#1080;&#1077;_11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Павловичева</v>
          </cell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4" workbookViewId="0">
      <selection activeCell="C33" sqref="C33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7.5" customHeight="1" x14ac:dyDescent="0.25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37840</v>
      </c>
      <c r="H10" s="19" t="s">
        <v>70</v>
      </c>
      <c r="I10" s="19" t="s">
        <v>321</v>
      </c>
      <c r="J10" s="42">
        <v>871</v>
      </c>
      <c r="K10" s="40" t="str">
        <f>VLOOKUP(J10,ОО!C:E,3,FALSE)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0" s="14">
        <v>11</v>
      </c>
      <c r="M10" s="13" t="s">
        <v>325</v>
      </c>
      <c r="N10" s="14">
        <v>43</v>
      </c>
    </row>
    <row r="11" spans="1:14" ht="26.25" customHeight="1" x14ac:dyDescent="0.25">
      <c r="A11" s="11" t="str">
        <f t="shared" ref="A11:A24" si="0">$A$10</f>
        <v>Зерноградский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328</v>
      </c>
      <c r="G11" s="15">
        <v>37850</v>
      </c>
      <c r="H11" s="19" t="s">
        <v>70</v>
      </c>
      <c r="I11" s="19" t="s">
        <v>321</v>
      </c>
      <c r="J11" s="42">
        <v>867</v>
      </c>
      <c r="K11" s="40" t="str">
        <f>VLOOKUP(J11,ОО!C:E,3,FALSE)</f>
        <v>муниципальное бюджетное общеобразовательное учреждение средняя общеобразовательная школа г.Зернограда</v>
      </c>
      <c r="L11" s="14">
        <v>11</v>
      </c>
      <c r="M11" s="13" t="s">
        <v>325</v>
      </c>
      <c r="N11" s="14">
        <v>38</v>
      </c>
    </row>
    <row r="12" spans="1:14" ht="41.25" customHeight="1" x14ac:dyDescent="0.25">
      <c r="A12" s="11" t="str">
        <f t="shared" si="0"/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329</v>
      </c>
      <c r="G12" s="15">
        <v>37746</v>
      </c>
      <c r="H12" s="19" t="s">
        <v>70</v>
      </c>
      <c r="I12" s="19" t="s">
        <v>321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11</v>
      </c>
      <c r="M12" s="13" t="s">
        <v>325</v>
      </c>
      <c r="N12" s="14">
        <v>37</v>
      </c>
    </row>
    <row r="13" spans="1:14" ht="26.25" customHeight="1" x14ac:dyDescent="0.25">
      <c r="A13" s="11" t="str">
        <f t="shared" si="0"/>
        <v>Зерноградский</v>
      </c>
      <c r="B13" s="12">
        <v>4</v>
      </c>
      <c r="C13" s="13" t="s">
        <v>2810</v>
      </c>
      <c r="D13" s="13" t="s">
        <v>2811</v>
      </c>
      <c r="E13" s="13" t="s">
        <v>2809</v>
      </c>
      <c r="F13" s="19" t="s">
        <v>328</v>
      </c>
      <c r="G13" s="15">
        <v>37817</v>
      </c>
      <c r="H13" s="19" t="s">
        <v>70</v>
      </c>
      <c r="I13" s="19" t="s">
        <v>321</v>
      </c>
      <c r="J13" s="42">
        <v>872</v>
      </c>
      <c r="K13" s="40" t="str">
        <f>VLOOKUP(J13,ОО!C:E,3,FALSE)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3" s="14">
        <v>11</v>
      </c>
      <c r="M13" s="13" t="s">
        <v>325</v>
      </c>
      <c r="N13" s="14">
        <v>32</v>
      </c>
    </row>
    <row r="14" spans="1:14" ht="27" customHeight="1" x14ac:dyDescent="0.25">
      <c r="A14" s="11" t="str">
        <f t="shared" si="0"/>
        <v>Зерноградский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37849</v>
      </c>
      <c r="H14" s="19" t="s">
        <v>70</v>
      </c>
      <c r="I14" s="19" t="s">
        <v>321</v>
      </c>
      <c r="J14" s="42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v>11</v>
      </c>
      <c r="M14" s="13" t="s">
        <v>325</v>
      </c>
      <c r="N14" s="14">
        <v>31</v>
      </c>
    </row>
    <row r="15" spans="1:14" ht="29.25" customHeight="1" x14ac:dyDescent="0.25">
      <c r="A15" s="11" t="str">
        <f t="shared" si="0"/>
        <v>Зерноградский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38004</v>
      </c>
      <c r="H15" s="19" t="s">
        <v>70</v>
      </c>
      <c r="I15" s="19" t="s">
        <v>321</v>
      </c>
      <c r="J15" s="42">
        <v>870</v>
      </c>
      <c r="K15" s="40" t="str">
        <f>VLOOKUP(J15,ОО!C:E,3,FALSE)</f>
        <v>муниципальное бюджетное общеобразовательное учреждение средняя общеобразовательная школа (военвед) г.Зернограда</v>
      </c>
      <c r="L15" s="14">
        <v>11</v>
      </c>
      <c r="M15" s="13" t="s">
        <v>325</v>
      </c>
      <c r="N15" s="14">
        <v>30</v>
      </c>
    </row>
    <row r="16" spans="1:14" ht="33" customHeight="1" x14ac:dyDescent="0.25">
      <c r="A16" s="11" t="str">
        <f t="shared" si="0"/>
        <v>Зерноградский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329</v>
      </c>
      <c r="G16" s="15">
        <v>37734</v>
      </c>
      <c r="H16" s="19" t="s">
        <v>70</v>
      </c>
      <c r="I16" s="19" t="s">
        <v>321</v>
      </c>
      <c r="J16" s="42">
        <v>870</v>
      </c>
      <c r="K16" s="40" t="str">
        <f>VLOOKUP(J16,ОО!C:E,3,FALSE)</f>
        <v>муниципальное бюджетное общеобразовательное учреждение средняя общеобразовательная школа (военвед) г.Зернограда</v>
      </c>
      <c r="L16" s="14">
        <v>11</v>
      </c>
      <c r="M16" s="13" t="s">
        <v>325</v>
      </c>
      <c r="N16" s="14">
        <v>30</v>
      </c>
    </row>
    <row r="17" spans="1:14" ht="27" customHeight="1" x14ac:dyDescent="0.25">
      <c r="A17" s="11" t="str">
        <f t="shared" si="0"/>
        <v>Зерноградский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329</v>
      </c>
      <c r="G17" s="15">
        <v>37778</v>
      </c>
      <c r="H17" s="19" t="s">
        <v>70</v>
      </c>
      <c r="I17" s="19" t="s">
        <v>321</v>
      </c>
      <c r="J17" s="42">
        <v>867</v>
      </c>
      <c r="K17" s="40" t="str">
        <f>VLOOKUP(J17,ОО!C:E,3,FALSE)</f>
        <v>муниципальное бюджетное общеобразовательное учреждение средняя общеобразовательная школа г.Зернограда</v>
      </c>
      <c r="L17" s="14">
        <v>11</v>
      </c>
      <c r="M17" s="13" t="s">
        <v>325</v>
      </c>
      <c r="N17" s="14">
        <v>29</v>
      </c>
    </row>
    <row r="18" spans="1:14" ht="26.25" customHeight="1" x14ac:dyDescent="0.25">
      <c r="A18" s="11" t="str">
        <f t="shared" si="0"/>
        <v>Зерноградский</v>
      </c>
      <c r="B18" s="12">
        <v>9</v>
      </c>
      <c r="C18" s="13" t="s">
        <v>2824</v>
      </c>
      <c r="D18" s="13" t="s">
        <v>2825</v>
      </c>
      <c r="E18" s="13" t="s">
        <v>2826</v>
      </c>
      <c r="F18" s="19" t="s">
        <v>328</v>
      </c>
      <c r="G18" s="15">
        <v>37729</v>
      </c>
      <c r="H18" s="19" t="s">
        <v>70</v>
      </c>
      <c r="I18" s="19" t="s">
        <v>321</v>
      </c>
      <c r="J18" s="42">
        <v>867</v>
      </c>
      <c r="K18" s="40" t="str">
        <f>VLOOKUP(J18,ОО!C:E,3,FALSE)</f>
        <v>муниципальное бюджетное общеобразовательное учреждение средняя общеобразовательная школа г.Зернограда</v>
      </c>
      <c r="L18" s="14">
        <v>11</v>
      </c>
      <c r="M18" s="13" t="s">
        <v>325</v>
      </c>
      <c r="N18" s="14">
        <v>25</v>
      </c>
    </row>
    <row r="19" spans="1:14" ht="30.75" customHeight="1" x14ac:dyDescent="0.25">
      <c r="A19" s="11" t="str">
        <f t="shared" si="0"/>
        <v>Зерноградский</v>
      </c>
      <c r="B19" s="12">
        <v>10</v>
      </c>
      <c r="C19" s="13" t="s">
        <v>2827</v>
      </c>
      <c r="D19" s="13" t="s">
        <v>2828</v>
      </c>
      <c r="E19" s="13" t="s">
        <v>2829</v>
      </c>
      <c r="F19" s="19" t="s">
        <v>329</v>
      </c>
      <c r="G19" s="15">
        <v>37920</v>
      </c>
      <c r="H19" s="19" t="s">
        <v>70</v>
      </c>
      <c r="I19" s="19" t="s">
        <v>321</v>
      </c>
      <c r="J19" s="42">
        <v>867</v>
      </c>
      <c r="K19" s="40" t="str">
        <f>VLOOKUP(J19,ОО!C:E,3,FALSE)</f>
        <v>муниципальное бюджетное общеобразовательное учреждение средняя общеобразовательная школа г.Зернограда</v>
      </c>
      <c r="L19" s="14">
        <v>11</v>
      </c>
      <c r="M19" s="13" t="s">
        <v>325</v>
      </c>
      <c r="N19" s="14">
        <v>23</v>
      </c>
    </row>
    <row r="20" spans="1:14" ht="27" customHeight="1" x14ac:dyDescent="0.25">
      <c r="A20" s="11" t="str">
        <f t="shared" si="0"/>
        <v>Зерноградский</v>
      </c>
      <c r="B20" s="12">
        <v>11</v>
      </c>
      <c r="C20" s="13" t="s">
        <v>2830</v>
      </c>
      <c r="D20" s="13" t="s">
        <v>2808</v>
      </c>
      <c r="E20" s="13" t="s">
        <v>2809</v>
      </c>
      <c r="F20" s="19" t="s">
        <v>329</v>
      </c>
      <c r="G20" s="15">
        <v>37869</v>
      </c>
      <c r="H20" s="19" t="s">
        <v>70</v>
      </c>
      <c r="I20" s="19" t="s">
        <v>321</v>
      </c>
      <c r="J20" s="42">
        <v>866</v>
      </c>
      <c r="K20" s="40" t="str">
        <f>VLOOKUP(J20,ОО!C:E,3,FALSE)</f>
        <v>муниципальное бюджетное общеобразовательное учреждение гимназия г.Зернограда</v>
      </c>
      <c r="L20" s="14">
        <v>11</v>
      </c>
      <c r="M20" s="13" t="s">
        <v>325</v>
      </c>
      <c r="N20" s="14">
        <v>20</v>
      </c>
    </row>
    <row r="21" spans="1:14" ht="34.5" customHeight="1" x14ac:dyDescent="0.25">
      <c r="A21" s="11" t="str">
        <f t="shared" si="0"/>
        <v>Зерноградский</v>
      </c>
      <c r="B21" s="12">
        <v>12</v>
      </c>
      <c r="C21" s="13" t="s">
        <v>2831</v>
      </c>
      <c r="D21" s="13" t="s">
        <v>2832</v>
      </c>
      <c r="E21" s="13" t="s">
        <v>2833</v>
      </c>
      <c r="F21" s="19" t="s">
        <v>329</v>
      </c>
      <c r="G21" s="15">
        <v>37807</v>
      </c>
      <c r="H21" s="19" t="s">
        <v>70</v>
      </c>
      <c r="I21" s="19" t="s">
        <v>321</v>
      </c>
      <c r="J21" s="42">
        <v>1123</v>
      </c>
      <c r="K21" s="40" t="str">
        <f>VLOOKUP(J21,ОО!C:E,3,FALSE)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1" s="14">
        <v>11</v>
      </c>
      <c r="M21" s="13" t="s">
        <v>325</v>
      </c>
      <c r="N21" s="14">
        <v>19</v>
      </c>
    </row>
    <row r="22" spans="1:14" ht="34.5" customHeight="1" x14ac:dyDescent="0.25">
      <c r="A22" s="11" t="str">
        <f t="shared" si="0"/>
        <v>Зерноградский</v>
      </c>
      <c r="B22" s="12">
        <v>13</v>
      </c>
      <c r="C22" s="13" t="s">
        <v>2834</v>
      </c>
      <c r="D22" s="13" t="s">
        <v>2835</v>
      </c>
      <c r="E22" s="13" t="s">
        <v>2836</v>
      </c>
      <c r="F22" s="19" t="s">
        <v>328</v>
      </c>
      <c r="G22" s="15">
        <v>37842</v>
      </c>
      <c r="H22" s="19" t="str">
        <f>[1]Форма3!H10</f>
        <v>РОССИЯ</v>
      </c>
      <c r="I22" s="19" t="str">
        <f>[1]Форма3!I10</f>
        <v>не имеются</v>
      </c>
      <c r="J22" s="42">
        <v>879</v>
      </c>
      <c r="K22" s="40" t="str">
        <f>VLOOKUP(J22,ОО!C:E,3,FALSE)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22" s="14">
        <v>11</v>
      </c>
      <c r="M22" s="13" t="s">
        <v>325</v>
      </c>
      <c r="N22" s="14">
        <v>19</v>
      </c>
    </row>
    <row r="23" spans="1:14" ht="25.5" customHeight="1" x14ac:dyDescent="0.25">
      <c r="A23" s="11" t="str">
        <f t="shared" si="0"/>
        <v>Зерноградский</v>
      </c>
      <c r="B23" s="12">
        <v>14</v>
      </c>
      <c r="C23" s="13" t="s">
        <v>2837</v>
      </c>
      <c r="D23" s="13" t="s">
        <v>2838</v>
      </c>
      <c r="E23" s="13" t="s">
        <v>2839</v>
      </c>
      <c r="F23" s="19" t="s">
        <v>328</v>
      </c>
      <c r="G23" s="15">
        <v>37571</v>
      </c>
      <c r="H23" s="19" t="str">
        <f>[1]Форма3!H11</f>
        <v>РОССИЯ</v>
      </c>
      <c r="I23" s="19" t="str">
        <f>[1]Форма3!I11</f>
        <v>не имеются</v>
      </c>
      <c r="J23" s="42">
        <v>867</v>
      </c>
      <c r="K23" s="40" t="str">
        <f>VLOOKUP(J23,ОО!C:E,3,FALSE)</f>
        <v>муниципальное бюджетное общеобразовательное учреждение средняя общеобразовательная школа г.Зернограда</v>
      </c>
      <c r="L23" s="14">
        <v>11</v>
      </c>
      <c r="M23" s="13" t="s">
        <v>325</v>
      </c>
      <c r="N23" s="14">
        <v>17</v>
      </c>
    </row>
    <row r="24" spans="1:14" ht="39.75" customHeight="1" x14ac:dyDescent="0.25">
      <c r="A24" s="11" t="str">
        <f t="shared" si="0"/>
        <v>Зерноградский</v>
      </c>
      <c r="B24" s="12">
        <v>15</v>
      </c>
      <c r="C24" s="13" t="s">
        <v>2840</v>
      </c>
      <c r="D24" s="13" t="s">
        <v>2816</v>
      </c>
      <c r="E24" s="13" t="s">
        <v>2829</v>
      </c>
      <c r="F24" s="19" t="s">
        <v>329</v>
      </c>
      <c r="G24" s="15">
        <v>37840</v>
      </c>
      <c r="H24" s="19" t="str">
        <f>[1]Форма3!H12</f>
        <v>РОССИЯ</v>
      </c>
      <c r="I24" s="19" t="str">
        <f>[1]Форма3!I12</f>
        <v>не имеются</v>
      </c>
      <c r="J24" s="42">
        <v>872</v>
      </c>
      <c r="K24" s="40" t="str">
        <f>VLOOKUP(J24,ОО!C:E,3,FALSE)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4" s="14">
        <v>11</v>
      </c>
      <c r="M24" s="13" t="s">
        <v>325</v>
      </c>
      <c r="N24" s="14">
        <v>12</v>
      </c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2020-11-20T13:02:50Z</dcterms:modified>
</cp:coreProperties>
</file>