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ы 2,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A22" i="4" l="1"/>
  <c r="A23" i="4"/>
  <c r="A24" i="4"/>
  <c r="A25" i="4"/>
  <c r="A26" i="4"/>
  <c r="J25" i="4" l="1"/>
  <c r="I23" i="4" l="1"/>
  <c r="I24" i="4"/>
  <c r="I25" i="4"/>
  <c r="H23" i="4"/>
  <c r="H24" i="4"/>
  <c r="H25" i="4"/>
  <c r="G10" i="4" l="1"/>
  <c r="A11" i="4"/>
  <c r="A12" i="4"/>
  <c r="A13" i="4"/>
  <c r="A14" i="4"/>
  <c r="A15" i="4"/>
  <c r="A16" i="4"/>
  <c r="A17" i="4"/>
  <c r="A18" i="4"/>
  <c r="A19" i="4"/>
  <c r="A20" i="4"/>
  <c r="A21" i="4"/>
  <c r="C10" i="4"/>
  <c r="D10" i="4"/>
  <c r="E10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<sst xmlns="http://schemas.openxmlformats.org/spreadsheetml/2006/main" count="5443" uniqueCount="2847">
  <si>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</si>
  <si>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</si>
  <si>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</si>
  <si>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</si>
  <si>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</si>
  <si>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</si>
  <si>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</si>
  <si>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</si>
  <si>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</si>
  <si>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</si>
  <si>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</si>
  <si>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</si>
  <si>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</si>
  <si>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</si>
  <si>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</si>
  <si>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</si>
  <si>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</si>
  <si>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</si>
  <si>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</si>
  <si>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</si>
  <si>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</si>
  <si>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</si>
  <si>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</si>
  <si>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</si>
  <si>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</si>
  <si>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</si>
  <si>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</si>
  <si>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</si>
  <si>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</si>
  <si>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</si>
  <si>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</si>
  <si>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</si>
  <si>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</si>
  <si>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</si>
  <si>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</si>
  <si>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</si>
  <si>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</si>
  <si>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</si>
  <si>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</si>
  <si>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</si>
  <si>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</si>
  <si>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</si>
  <si>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</si>
  <si>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</si>
  <si>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</si>
  <si>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</si>
  <si>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</si>
  <si>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</si>
  <si>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</si>
  <si>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</si>
  <si>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</si>
  <si>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</si>
  <si>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</si>
  <si>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</si>
  <si>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</si>
  <si>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</si>
  <si>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</si>
  <si>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</si>
  <si>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</si>
  <si>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</si>
  <si>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</si>
  <si>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</si>
  <si>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</si>
  <si>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</si>
  <si>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</si>
  <si>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</si>
  <si>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</si>
  <si>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</si>
  <si>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</si>
  <si>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</si>
  <si>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</si>
  <si>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</si>
  <si>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</si>
  <si>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</si>
  <si>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</si>
  <si>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</si>
  <si>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</si>
  <si>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</si>
  <si>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</si>
  <si>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</si>
  <si>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</si>
  <si>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</si>
  <si>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</si>
  <si>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</si>
  <si>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</si>
  <si>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</si>
  <si>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</si>
  <si>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</si>
  <si>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</si>
  <si>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</si>
  <si>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</si>
  <si>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</si>
  <si>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</si>
  <si>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</si>
  <si>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</si>
  <si>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</si>
  <si>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</si>
  <si>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</si>
  <si>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</si>
  <si>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</si>
  <si>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</si>
  <si>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</si>
  <si>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</si>
  <si>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</si>
  <si>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</si>
  <si>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</si>
  <si>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</si>
  <si>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</si>
  <si>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</si>
  <si>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</si>
  <si>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</si>
  <si>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</si>
  <si>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</si>
  <si>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</si>
  <si>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</si>
  <si>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</si>
  <si>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</si>
  <si>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</si>
  <si>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</si>
  <si>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</si>
  <si>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</si>
  <si>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</si>
  <si>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</si>
  <si>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</si>
  <si>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</si>
  <si>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</si>
  <si>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</si>
  <si>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</si>
  <si>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</si>
  <si>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</si>
  <si>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</si>
  <si>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</si>
  <si>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</si>
  <si>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</si>
  <si>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</si>
  <si>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</si>
  <si>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</si>
  <si>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</si>
  <si>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</si>
  <si>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</si>
  <si>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</si>
  <si>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</si>
  <si>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</si>
  <si>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</si>
  <si>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</si>
  <si>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</si>
  <si>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</si>
  <si>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</si>
  <si>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</si>
  <si>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</si>
  <si>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</si>
  <si>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</si>
  <si>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</si>
  <si>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</si>
  <si>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</si>
  <si>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</si>
  <si>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</si>
  <si>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</si>
  <si>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</si>
  <si>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</si>
  <si>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</si>
  <si>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</si>
  <si>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</si>
  <si>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</si>
  <si>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</si>
  <si>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</si>
  <si>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</si>
  <si>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</si>
  <si>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</si>
  <si>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</si>
  <si>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</si>
  <si>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</si>
  <si>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</si>
  <si>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</si>
  <si>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</si>
  <si>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</si>
  <si>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</si>
  <si>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</si>
  <si>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</si>
  <si>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</si>
  <si>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</si>
  <si>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</si>
  <si>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</si>
  <si>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</si>
  <si>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</si>
  <si>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</si>
  <si>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</si>
  <si>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</si>
  <si>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</si>
  <si>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</si>
  <si>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</si>
  <si>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</si>
  <si>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</si>
  <si>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</si>
  <si>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</si>
  <si>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</si>
  <si>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</si>
  <si>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</si>
  <si>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</si>
  <si>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</si>
  <si>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</si>
  <si>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</si>
  <si>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</si>
  <si>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</si>
  <si>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</si>
  <si>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</si>
  <si>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</si>
  <si>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</si>
  <si>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</si>
  <si>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</si>
  <si>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</si>
  <si>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</si>
  <si>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</si>
  <si>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</si>
  <si>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</si>
  <si>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</si>
  <si>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</si>
  <si>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</si>
  <si>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</si>
  <si>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</si>
  <si>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</si>
  <si>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</si>
  <si>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</si>
  <si>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</si>
  <si>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</si>
  <si>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</si>
  <si>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</si>
  <si>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</si>
  <si>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</si>
  <si>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</si>
  <si>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</si>
  <si>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</si>
  <si>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</si>
  <si>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</si>
  <si>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</si>
  <si>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</si>
  <si>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</si>
  <si>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</si>
  <si>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</si>
  <si>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</si>
  <si>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</si>
  <si>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</si>
  <si>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</si>
  <si>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</si>
  <si>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</si>
  <si>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</si>
  <si>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</si>
  <si>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</si>
  <si>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</si>
  <si>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</si>
  <si>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</si>
  <si>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</si>
  <si>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</si>
  <si>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</si>
  <si>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</si>
  <si>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</si>
  <si>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</si>
  <si>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</si>
  <si>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</si>
  <si>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</si>
  <si>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</si>
  <si>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</si>
  <si>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</si>
  <si>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</si>
  <si>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</si>
  <si>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</si>
  <si>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</si>
  <si>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</si>
  <si>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</si>
  <si>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</si>
  <si>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</si>
  <si>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</si>
  <si>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</si>
  <si>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</si>
  <si>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</si>
  <si>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</si>
  <si>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</si>
  <si>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</si>
  <si>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</si>
  <si>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</si>
  <si>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</si>
  <si>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</si>
  <si>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</si>
  <si>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</si>
  <si>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</si>
  <si>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</si>
  <si>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</si>
  <si>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</si>
  <si>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</si>
  <si>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</si>
  <si>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</si>
  <si>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</si>
  <si>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</si>
  <si>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</si>
  <si>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</si>
  <si>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</si>
  <si>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</si>
  <si>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</si>
  <si>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</si>
  <si>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</si>
  <si>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</si>
  <si>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</si>
  <si>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</si>
  <si>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</si>
  <si>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</si>
  <si>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</si>
  <si>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</si>
  <si>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</si>
  <si>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</si>
  <si>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</si>
  <si>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</si>
  <si>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</si>
  <si>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</si>
  <si>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</si>
  <si>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</si>
  <si>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</si>
  <si>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</si>
  <si>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</si>
  <si>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</si>
  <si>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</si>
  <si>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</si>
  <si>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</si>
  <si>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</si>
  <si>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</si>
  <si>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</si>
  <si>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</si>
  <si>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</si>
  <si>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</si>
  <si>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</si>
  <si>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</si>
  <si>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</si>
  <si>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</si>
  <si>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</si>
  <si>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</si>
  <si>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</si>
  <si>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</si>
  <si>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</si>
  <si>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</si>
  <si>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</si>
  <si>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</si>
  <si>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</si>
  <si>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</si>
  <si>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</si>
  <si>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</si>
  <si>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</si>
  <si>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</si>
  <si>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</si>
  <si>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</si>
  <si>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</si>
  <si>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</si>
  <si>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</si>
  <si>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</si>
  <si>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</si>
  <si>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</si>
  <si>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</si>
  <si>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</si>
  <si>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</si>
  <si>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</si>
  <si>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</si>
  <si>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</si>
  <si>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</si>
  <si>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</si>
  <si>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</si>
  <si>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</si>
  <si>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</si>
  <si>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</si>
  <si>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</si>
  <si>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</si>
  <si>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</si>
  <si>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</si>
  <si>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</si>
  <si>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</si>
  <si>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</si>
  <si>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</si>
  <si>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</si>
  <si>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</si>
  <si>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</si>
  <si>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</si>
  <si>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</si>
  <si>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</si>
  <si>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</si>
  <si>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</si>
  <si>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</si>
  <si>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</si>
  <si>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</si>
  <si>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</si>
  <si>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</si>
  <si>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</si>
  <si>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</si>
  <si>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</si>
  <si>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</si>
  <si>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</si>
  <si>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</si>
  <si>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</si>
  <si>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</si>
  <si>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</si>
  <si>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</si>
  <si>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</si>
  <si>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</si>
  <si>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</si>
  <si>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</si>
  <si>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</si>
  <si>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</si>
  <si>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</si>
  <si>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</si>
  <si>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</si>
  <si>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</si>
  <si>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</si>
  <si>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</si>
  <si>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</si>
  <si>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</si>
  <si>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</si>
  <si>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</si>
  <si>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</si>
  <si>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</si>
  <si>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</si>
  <si>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</si>
  <si>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</si>
  <si>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</si>
  <si>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</si>
  <si>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</si>
  <si>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</si>
  <si>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</si>
  <si>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</si>
  <si>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</si>
  <si>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</si>
  <si>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</si>
  <si>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</si>
  <si>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</si>
  <si>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</si>
  <si>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</si>
  <si>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</si>
  <si>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</si>
  <si>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</si>
  <si>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</si>
  <si>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</si>
  <si>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</si>
  <si>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</si>
  <si>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</si>
  <si>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</si>
  <si>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</si>
  <si>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</si>
  <si>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</si>
  <si>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</si>
  <si>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</si>
  <si>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</si>
  <si>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</si>
  <si>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</si>
  <si>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</si>
  <si>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</si>
  <si>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</si>
  <si>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</si>
  <si>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</si>
  <si>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</si>
  <si>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</si>
  <si>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</si>
  <si>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</si>
  <si>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</si>
  <si>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</si>
  <si>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</si>
  <si>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</si>
  <si>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</si>
  <si>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</si>
  <si>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</si>
  <si>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</si>
  <si>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</si>
  <si>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</si>
  <si>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</si>
  <si>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</si>
  <si>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</si>
  <si>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</si>
  <si>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</si>
  <si>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</si>
  <si>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</si>
  <si>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</si>
  <si>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</si>
  <si>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</si>
  <si>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</si>
  <si>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</si>
  <si>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</si>
  <si>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</si>
  <si>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</si>
  <si>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</si>
  <si>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</si>
  <si>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</si>
  <si>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</si>
  <si>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</si>
  <si>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</si>
  <si>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</si>
  <si>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</si>
  <si>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</si>
  <si>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</si>
  <si>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</si>
  <si>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</si>
  <si>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</si>
  <si>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</si>
  <si>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</si>
  <si>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</si>
  <si>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</si>
  <si>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</si>
  <si>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</si>
  <si>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</si>
  <si>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</si>
  <si>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</si>
  <si>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</si>
  <si>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</si>
  <si>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</si>
  <si>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</si>
  <si>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</si>
  <si>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</si>
  <si>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</si>
  <si>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</si>
  <si>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</si>
  <si>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</si>
  <si>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</si>
  <si>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</si>
  <si>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</si>
  <si>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</si>
  <si>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</si>
  <si>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</si>
  <si>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</si>
  <si>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</si>
  <si>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</si>
  <si>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</si>
  <si>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</si>
  <si>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</si>
  <si>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</si>
  <si>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</si>
  <si>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</si>
  <si>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</si>
  <si>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</si>
  <si>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</si>
  <si>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</si>
  <si>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</si>
  <si>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</si>
  <si>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</si>
  <si>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</si>
  <si>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</si>
  <si>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</si>
  <si>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</si>
  <si>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</si>
  <si>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</si>
  <si>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</si>
  <si>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</si>
  <si>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</si>
  <si>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</si>
  <si>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</si>
  <si>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</si>
  <si>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</si>
  <si>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</si>
  <si>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</si>
  <si>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</si>
  <si>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</si>
  <si>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</si>
  <si>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</si>
  <si>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</si>
  <si>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</si>
  <si>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</si>
  <si>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</si>
  <si>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</si>
  <si>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</si>
  <si>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</si>
  <si>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</si>
  <si>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</si>
  <si>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</si>
  <si>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</si>
  <si>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</si>
  <si>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</si>
  <si>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</si>
  <si>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</si>
  <si>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</si>
  <si>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</si>
  <si>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</si>
  <si>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</si>
  <si>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</si>
  <si>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</si>
  <si>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</si>
  <si>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</si>
  <si>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</si>
  <si>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</si>
  <si>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</si>
  <si>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</si>
  <si>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</si>
  <si>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</si>
  <si>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</si>
  <si>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</si>
  <si>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</si>
  <si>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</si>
  <si>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</si>
  <si>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</si>
  <si>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</si>
  <si>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</si>
  <si>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</si>
  <si>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</si>
  <si>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</si>
  <si>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</si>
  <si>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</si>
  <si>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</si>
  <si>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</si>
  <si>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</si>
  <si>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</si>
  <si>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</si>
  <si>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</si>
  <si>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</si>
  <si>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</si>
  <si>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</si>
  <si>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</si>
  <si>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</si>
  <si>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</si>
  <si>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</si>
  <si>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</si>
  <si>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</si>
  <si>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</si>
  <si>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</si>
  <si>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</si>
  <si>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</si>
  <si>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</si>
  <si>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</si>
  <si>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</si>
  <si>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</si>
  <si>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</si>
  <si>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</si>
  <si>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</si>
  <si>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</si>
  <si>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</si>
  <si>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</si>
  <si>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</si>
  <si>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</si>
  <si>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</si>
  <si>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</si>
  <si>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</si>
  <si>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</si>
  <si>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</si>
  <si>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</si>
  <si>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</si>
  <si>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</si>
  <si>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</si>
  <si>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</si>
  <si>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</si>
  <si>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</si>
  <si>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</si>
  <si>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</si>
  <si>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</si>
  <si>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</si>
  <si>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</si>
  <si>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</si>
  <si>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</si>
  <si>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</si>
  <si>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</si>
  <si>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</si>
  <si>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</si>
  <si>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</si>
  <si>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</si>
  <si>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</si>
  <si>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</si>
  <si>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</si>
  <si>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</si>
  <si>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</si>
  <si>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</si>
  <si>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</si>
  <si>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</si>
  <si>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</si>
  <si>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</si>
  <si>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</si>
  <si>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</si>
  <si>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</si>
  <si>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</si>
  <si>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</si>
  <si>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</si>
  <si>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</si>
  <si>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</si>
  <si>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</si>
  <si>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</si>
  <si>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</si>
  <si>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</si>
  <si>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</si>
  <si>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</si>
  <si>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</si>
  <si>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</si>
  <si>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</si>
  <si>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</si>
  <si>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</si>
  <si>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</si>
  <si>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</si>
  <si>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</si>
  <si>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</si>
  <si>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</si>
  <si>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</si>
  <si>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</si>
  <si>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</si>
  <si>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</si>
  <si>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</si>
  <si>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</si>
  <si>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</si>
  <si>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</si>
  <si>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</si>
  <si>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</si>
  <si>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</si>
  <si>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</si>
  <si>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</si>
  <si>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</si>
  <si>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</si>
  <si>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</si>
  <si>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</si>
  <si>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</si>
  <si>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</si>
  <si>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</si>
  <si>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</si>
  <si>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</si>
  <si>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</si>
  <si>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</si>
  <si>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</si>
  <si>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</si>
  <si>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</si>
  <si>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</si>
  <si>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</si>
  <si>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</si>
  <si>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</si>
  <si>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</si>
  <si>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</si>
  <si>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</si>
  <si>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</si>
  <si>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</si>
  <si>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</si>
  <si>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</si>
  <si>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</si>
  <si>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</si>
  <si>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</si>
  <si>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</si>
  <si>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</si>
  <si>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</si>
  <si>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</si>
  <si>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</si>
  <si>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</si>
  <si>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</si>
  <si>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</si>
  <si>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</si>
  <si>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</si>
  <si>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</si>
  <si>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</si>
  <si>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</si>
  <si>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</si>
  <si>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</si>
  <si>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</si>
  <si>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</si>
  <si>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</si>
  <si>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</si>
  <si>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</si>
  <si>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</si>
  <si>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</si>
  <si>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</si>
  <si>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</si>
  <si>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</si>
  <si>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</si>
  <si>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</si>
  <si>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</si>
  <si>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</si>
  <si>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</si>
  <si>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</si>
  <si>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</si>
  <si>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</si>
  <si>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</si>
  <si>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</si>
  <si>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</si>
  <si>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</si>
  <si>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</si>
  <si>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</si>
  <si>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</si>
  <si>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</si>
  <si>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</si>
  <si>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</si>
  <si>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</si>
  <si>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</si>
  <si>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</si>
  <si>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</si>
  <si>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</si>
  <si>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</si>
  <si>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</si>
  <si>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</si>
  <si>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</si>
  <si>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</si>
  <si>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</si>
  <si>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</si>
  <si>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</si>
  <si>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</si>
  <si>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</si>
  <si>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</si>
  <si>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</si>
  <si>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</si>
  <si>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</si>
  <si>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</si>
  <si>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</si>
  <si>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</si>
  <si>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</si>
  <si>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</si>
  <si>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</si>
  <si>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</si>
  <si>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</si>
  <si>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</si>
  <si>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</si>
  <si>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</si>
  <si>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</si>
  <si>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</si>
  <si>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</si>
  <si>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</si>
  <si>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</si>
  <si>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</si>
  <si>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</si>
  <si>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</si>
  <si>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</si>
  <si>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</si>
  <si>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</si>
  <si>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</si>
  <si>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</si>
  <si>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</si>
  <si>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</si>
  <si>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</si>
  <si>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</si>
  <si>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</si>
  <si>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</si>
  <si>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</si>
  <si>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</si>
  <si>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</si>
  <si>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</si>
  <si>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</si>
  <si>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</si>
  <si>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</si>
  <si>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</si>
  <si>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</si>
  <si>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</si>
  <si>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</si>
  <si>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</si>
  <si>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</si>
  <si>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</si>
  <si>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</si>
  <si>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</si>
  <si>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</si>
  <si>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</si>
  <si>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</si>
  <si>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</si>
  <si>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</si>
  <si>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</si>
  <si>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</si>
  <si>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</si>
  <si>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</si>
  <si>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</si>
  <si>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</si>
  <si>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</si>
  <si>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</si>
  <si>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</si>
  <si>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</si>
  <si>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</si>
  <si>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</si>
  <si>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</si>
  <si>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</si>
  <si>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</si>
  <si>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</si>
  <si>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</si>
  <si>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</si>
  <si>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</si>
  <si>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</si>
  <si>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</si>
  <si>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</si>
  <si>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</si>
  <si>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</si>
  <si>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</si>
  <si>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</si>
  <si>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</si>
  <si>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</si>
  <si>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</si>
  <si>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</si>
  <si>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</si>
  <si>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</si>
  <si>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</si>
  <si>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</si>
  <si>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</si>
  <si>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</si>
  <si>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</si>
  <si>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</si>
  <si>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</si>
  <si>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</si>
  <si>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</si>
  <si>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</si>
  <si>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</si>
  <si>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</si>
  <si>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</si>
  <si>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</si>
  <si>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</si>
  <si>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</si>
  <si>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</si>
  <si>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</si>
  <si>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</si>
  <si>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</si>
  <si>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</si>
  <si>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</si>
  <si>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</si>
  <si>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</si>
  <si>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</si>
  <si>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</si>
  <si>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</si>
  <si>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</si>
  <si>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</si>
  <si>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</si>
  <si>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</si>
  <si>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</si>
  <si>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</si>
  <si>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</si>
  <si>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</si>
  <si>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</si>
  <si>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</si>
  <si>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</si>
  <si>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</si>
  <si>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</si>
  <si>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</si>
  <si>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</si>
  <si>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</si>
  <si>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</si>
  <si>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</si>
  <si>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</si>
  <si>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</si>
  <si>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</si>
  <si>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</si>
  <si>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</si>
  <si>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</si>
  <si>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</si>
  <si>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</si>
  <si>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</si>
  <si>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</si>
  <si>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</si>
  <si>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</si>
  <si>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</si>
  <si>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</si>
  <si>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</si>
  <si>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</si>
  <si>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</si>
  <si>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</si>
  <si>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</si>
  <si>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</si>
  <si>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</si>
  <si>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</si>
  <si>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</si>
  <si>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</si>
  <si>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</si>
  <si>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</si>
  <si>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</si>
  <si>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</si>
  <si>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</si>
  <si>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</si>
  <si>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</si>
  <si>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</si>
  <si>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</si>
  <si>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</si>
  <si>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</si>
  <si>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</si>
  <si>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</si>
  <si>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</si>
  <si>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</si>
  <si>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</si>
  <si>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</si>
  <si>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</si>
  <si>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</si>
  <si>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</si>
  <si>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</si>
  <si>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</si>
  <si>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</si>
  <si>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</si>
  <si>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</si>
  <si>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</si>
  <si>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</si>
  <si>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</si>
  <si>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</si>
  <si>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</si>
  <si>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</si>
  <si>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</si>
  <si>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</si>
  <si>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</si>
  <si>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</si>
  <si>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</si>
  <si>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</si>
  <si>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</si>
  <si>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</si>
  <si>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</si>
  <si>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</si>
  <si>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</si>
  <si>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</si>
  <si>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</si>
  <si>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</si>
  <si>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</si>
  <si>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</si>
  <si>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</si>
  <si>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</si>
  <si>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</si>
  <si>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</si>
  <si>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</si>
  <si>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</si>
  <si>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</si>
  <si>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</si>
  <si>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</si>
  <si>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</si>
  <si>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</si>
  <si>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</si>
  <si>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</si>
  <si>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</si>
  <si>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</si>
  <si>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</si>
  <si>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</si>
  <si>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</si>
  <si>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</si>
  <si>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</si>
  <si>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</si>
  <si>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</si>
  <si>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</si>
  <si>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</si>
  <si>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</si>
  <si>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</si>
  <si>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</si>
  <si>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</si>
  <si>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</si>
  <si>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</si>
  <si>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</si>
  <si>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</si>
  <si>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</si>
  <si>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</si>
  <si>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</si>
  <si>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</si>
  <si>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</si>
  <si>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</si>
  <si>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</si>
  <si>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</si>
  <si>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</si>
  <si>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</si>
  <si>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</si>
  <si>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</si>
  <si>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</si>
  <si>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</si>
  <si>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</si>
  <si>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</si>
  <si>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</si>
  <si>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</si>
  <si>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</si>
  <si>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</si>
  <si>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</si>
  <si>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</si>
  <si>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</si>
  <si>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</si>
  <si>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</si>
  <si>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</si>
  <si>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</si>
  <si>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</si>
  <si>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</si>
  <si>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</si>
  <si>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</si>
  <si>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</si>
  <si>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</si>
  <si>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</si>
  <si>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</si>
  <si>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</si>
  <si>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</si>
  <si>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</si>
  <si>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</si>
  <si>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</si>
  <si>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</si>
  <si>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</si>
  <si>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</si>
  <si>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</si>
  <si>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</si>
  <si>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</si>
  <si>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</si>
  <si>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</si>
  <si>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</si>
  <si>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</si>
  <si>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</si>
  <si>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</si>
  <si>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</si>
  <si>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</si>
  <si>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</si>
  <si>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</si>
  <si>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</si>
  <si>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</si>
  <si>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</si>
  <si>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</si>
  <si>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</si>
  <si>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</si>
  <si>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</si>
  <si>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</si>
  <si>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</si>
  <si>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</si>
  <si>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</si>
  <si>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</si>
  <si>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</si>
  <si>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</si>
  <si>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</si>
  <si>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</si>
  <si>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</si>
  <si>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</si>
  <si>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</si>
  <si>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</si>
  <si>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</si>
  <si>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</si>
  <si>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</si>
  <si>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</si>
  <si>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</si>
  <si>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</si>
  <si>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</si>
  <si>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</si>
  <si>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</si>
  <si>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</si>
  <si>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</si>
  <si>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</si>
  <si>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</si>
  <si>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</si>
  <si>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</si>
  <si>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</si>
  <si>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</si>
  <si>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</si>
  <si>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</si>
  <si>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</si>
  <si>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</si>
  <si>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</si>
  <si>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</si>
  <si>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</si>
  <si>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</si>
  <si>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</si>
  <si>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</si>
  <si>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</si>
  <si>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</si>
  <si>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</si>
  <si>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</si>
  <si>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</si>
  <si>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</si>
  <si>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</si>
  <si>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</si>
  <si>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</si>
  <si>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</si>
  <si>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</si>
  <si>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</si>
  <si>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</si>
  <si>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</si>
  <si>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</si>
  <si>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</si>
  <si>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</si>
  <si>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</si>
  <si>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</si>
  <si>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</si>
  <si>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</si>
  <si>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</si>
  <si>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</si>
  <si>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</si>
  <si>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</si>
  <si>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</si>
  <si>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</si>
  <si>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</si>
  <si>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</si>
  <si>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</si>
  <si>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</si>
  <si>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</si>
  <si>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</si>
  <si>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</si>
  <si>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</si>
  <si>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</si>
  <si>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</si>
  <si>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</si>
  <si>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</si>
  <si>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</si>
  <si>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</si>
  <si>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</si>
  <si>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</si>
  <si>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</si>
  <si>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</si>
  <si>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</si>
  <si>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</si>
  <si>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</si>
  <si>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</si>
  <si>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</si>
  <si>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</si>
  <si>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</si>
  <si>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</si>
  <si>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</si>
  <si>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</si>
  <si>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</si>
  <si>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</si>
  <si>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</si>
  <si>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</si>
  <si>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</si>
  <si>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</si>
  <si>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</si>
  <si>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</si>
  <si>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</si>
  <si>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</si>
  <si>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</si>
  <si>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</si>
  <si>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</si>
  <si>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</si>
  <si>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</si>
  <si>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</si>
  <si>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</si>
  <si>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</si>
  <si>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</si>
  <si>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</si>
  <si>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</si>
  <si>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</si>
  <si>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</si>
  <si>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</si>
  <si>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</si>
  <si>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</si>
  <si>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</si>
  <si>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</si>
  <si>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</si>
  <si>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</si>
  <si>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</si>
  <si>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</si>
  <si>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</si>
  <si>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</si>
  <si>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</si>
  <si>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</si>
  <si>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</si>
  <si>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</si>
  <si>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</si>
  <si>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</si>
  <si>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</si>
  <si>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</si>
  <si>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</si>
  <si>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</si>
  <si>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</si>
  <si>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</si>
  <si>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</si>
  <si>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</si>
  <si>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</si>
  <si>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</si>
  <si>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</si>
  <si>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</si>
  <si>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</si>
  <si>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</si>
  <si>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</si>
  <si>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</si>
  <si>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</si>
  <si>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</si>
  <si>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</si>
  <si>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</si>
  <si>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</si>
  <si>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</si>
  <si>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</si>
  <si>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</si>
  <si>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</si>
  <si>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</si>
  <si>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</si>
  <si>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</si>
  <si>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</si>
  <si>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</si>
  <si>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</si>
  <si>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</si>
  <si>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</si>
  <si>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</si>
  <si>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</si>
  <si>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</si>
  <si>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</si>
  <si>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</si>
  <si>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</si>
  <si>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</si>
  <si>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</si>
  <si>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</si>
  <si>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</si>
  <si>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</si>
  <si>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</si>
  <si>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</si>
  <si>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</si>
  <si>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</si>
  <si>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</si>
  <si>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</si>
  <si>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</si>
  <si>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</si>
  <si>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</si>
  <si>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</si>
  <si>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</si>
  <si>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</si>
  <si>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</si>
  <si>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</si>
  <si>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</si>
  <si>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</si>
  <si>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</si>
  <si>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</si>
  <si>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</si>
  <si>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</si>
  <si>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</si>
  <si>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</si>
  <si>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</si>
  <si>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</si>
  <si>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</si>
  <si>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</si>
  <si>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</si>
  <si>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</si>
  <si>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</si>
  <si>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</si>
  <si>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</si>
  <si>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</si>
  <si>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</si>
  <si>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</si>
  <si>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</si>
  <si>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</si>
  <si>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</si>
  <si>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</si>
  <si>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</si>
  <si>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</si>
  <si>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</si>
  <si>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</si>
  <si>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</si>
  <si>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</si>
  <si>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</si>
  <si>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</si>
  <si>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</si>
  <si>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</si>
  <si>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</si>
  <si>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</si>
  <si>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</si>
  <si>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</si>
  <si>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</si>
  <si>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</si>
  <si>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</si>
  <si>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</si>
  <si>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</si>
  <si>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</si>
  <si>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</si>
  <si>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</si>
  <si>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</si>
  <si>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</si>
  <si>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</si>
  <si>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</si>
  <si>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</si>
  <si>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</si>
  <si>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</si>
  <si>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</si>
  <si>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</si>
  <si>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</si>
  <si>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</si>
  <si>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</si>
  <si>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</si>
  <si>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</si>
  <si>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</si>
  <si>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</si>
  <si>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</si>
  <si>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</si>
  <si>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</si>
  <si>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</si>
  <si>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</si>
  <si>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</si>
  <si>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</si>
  <si>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</si>
  <si>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</si>
  <si>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</si>
  <si>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</si>
  <si>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</si>
  <si>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</si>
  <si>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</si>
  <si>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</si>
  <si>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</si>
  <si>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</si>
  <si>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</si>
  <si>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</si>
  <si>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</si>
  <si>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</si>
  <si>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</si>
  <si>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</si>
  <si>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</si>
  <si>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</si>
  <si>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</si>
  <si>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</si>
  <si>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</si>
  <si>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</si>
  <si>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</si>
  <si>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</si>
  <si>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</si>
  <si>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</si>
  <si>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</si>
  <si>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</si>
  <si>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</si>
  <si>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</si>
  <si>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</si>
  <si>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</si>
  <si>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</si>
  <si>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</si>
  <si>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</si>
  <si>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</si>
  <si>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</si>
  <si>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</si>
  <si>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</si>
  <si>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</si>
  <si>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</si>
  <si>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</si>
  <si>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</si>
  <si>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</si>
  <si>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</si>
  <si>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</si>
  <si>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</si>
  <si>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</si>
  <si>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</si>
  <si>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</si>
  <si>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</si>
  <si>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</si>
  <si>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</si>
  <si>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</si>
  <si>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</si>
  <si>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</si>
  <si>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</si>
  <si>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</si>
  <si>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</si>
  <si>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</si>
  <si>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</si>
  <si>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</si>
  <si>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</si>
  <si>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</si>
  <si>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</si>
  <si>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</si>
  <si>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</si>
  <si>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</si>
  <si>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</si>
  <si>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</si>
  <si>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</si>
  <si>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</si>
  <si>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</si>
  <si>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</si>
  <si>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</si>
  <si>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</si>
  <si>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</si>
  <si>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</si>
  <si>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</si>
  <si>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</si>
  <si>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</si>
  <si>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</si>
  <si>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</si>
  <si>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</si>
  <si>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</si>
  <si>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</si>
  <si>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</si>
  <si>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</si>
  <si>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</si>
  <si>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</si>
  <si>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</si>
  <si>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</si>
  <si>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</si>
  <si>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</si>
  <si>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</si>
  <si>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</si>
  <si>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</si>
  <si>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</si>
  <si>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</si>
  <si>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</si>
  <si>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</si>
  <si>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</si>
  <si>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</si>
  <si>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</si>
  <si>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</si>
  <si>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</si>
  <si>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</si>
  <si>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</si>
  <si>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</si>
  <si>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</si>
  <si>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</si>
  <si>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</si>
  <si>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</si>
  <si>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</si>
  <si>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</si>
  <si>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</si>
  <si>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</si>
  <si>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</si>
  <si>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</si>
  <si>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</si>
  <si>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</si>
  <si>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</si>
  <si>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</si>
  <si>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</si>
  <si>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</si>
  <si>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</si>
  <si>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</si>
  <si>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</si>
  <si>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</si>
  <si>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</si>
  <si>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</si>
  <si>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</si>
  <si>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</si>
  <si>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</si>
  <si>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</si>
  <si>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</si>
  <si>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</si>
  <si>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</si>
  <si>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</si>
  <si>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</si>
  <si>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</si>
  <si>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</si>
  <si>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</si>
  <si>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</si>
  <si>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</si>
  <si>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</si>
  <si>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</si>
  <si>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</si>
  <si>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</si>
  <si>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</si>
  <si>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</si>
  <si>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</si>
  <si>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</si>
  <si>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</si>
  <si>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</si>
  <si>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</si>
  <si>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</si>
  <si>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</si>
  <si>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</si>
  <si>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</si>
  <si>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</si>
  <si>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</si>
  <si>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</si>
  <si>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</si>
  <si>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</si>
  <si>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</si>
  <si>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</si>
  <si>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</si>
  <si>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</si>
  <si>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</si>
  <si>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</si>
  <si>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</si>
  <si>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</si>
  <si>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</si>
  <si>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</si>
  <si>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</si>
  <si>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</si>
  <si>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</si>
  <si>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</si>
  <si>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</si>
  <si>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</si>
  <si>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</si>
  <si>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</si>
  <si>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</si>
  <si>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</si>
  <si>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</si>
  <si>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</si>
  <si>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</si>
  <si>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</si>
  <si>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</si>
  <si>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</si>
  <si>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</si>
  <si>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</si>
  <si>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</si>
  <si>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</si>
  <si>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</si>
  <si>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</si>
  <si>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</si>
  <si>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</si>
  <si>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</si>
  <si>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</si>
  <si>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</si>
  <si>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</si>
  <si>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</si>
  <si>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</si>
  <si>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</si>
  <si>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</si>
  <si>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</si>
  <si>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</si>
  <si>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</si>
  <si>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</si>
  <si>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</si>
  <si>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</si>
  <si>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</si>
  <si>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</si>
  <si>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</si>
  <si>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</si>
  <si>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</si>
  <si>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</si>
  <si>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</si>
  <si>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</si>
  <si>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</si>
  <si>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</si>
  <si>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</si>
  <si>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</si>
  <si>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</si>
  <si>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</si>
  <si>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</si>
  <si>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</si>
  <si>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</si>
  <si>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</si>
  <si>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</si>
  <si>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</si>
  <si>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</si>
  <si>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</si>
  <si>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</si>
  <si>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</si>
  <si>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</si>
  <si>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</si>
  <si>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</si>
  <si>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</si>
  <si>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</si>
  <si>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</si>
  <si>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</si>
  <si>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</si>
  <si>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</si>
  <si>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</si>
  <si>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</si>
  <si>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</si>
  <si>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</si>
  <si>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</si>
  <si>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</si>
  <si>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</si>
  <si>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</si>
  <si>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</si>
  <si>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</si>
  <si>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</si>
  <si>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</si>
  <si>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</si>
  <si>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</si>
  <si>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</si>
  <si>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</si>
  <si>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</si>
  <si>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</si>
  <si>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</si>
  <si>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</si>
  <si>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</si>
  <si>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</si>
  <si>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</si>
  <si>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</si>
  <si>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</si>
  <si>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</si>
  <si>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</si>
  <si>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</si>
  <si>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</si>
  <si>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</si>
  <si>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</si>
  <si>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</si>
  <si>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</si>
  <si>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</si>
  <si>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</si>
  <si>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</si>
  <si>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</si>
  <si>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</si>
  <si>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</si>
  <si>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</si>
  <si>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</si>
  <si>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</si>
  <si>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</si>
  <si>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</si>
  <si>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</si>
  <si>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</si>
  <si>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</si>
  <si>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</si>
  <si>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</si>
  <si>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</si>
  <si>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</si>
  <si>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</si>
  <si>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</si>
  <si>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</si>
  <si>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</si>
  <si>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</si>
  <si>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</si>
  <si>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</si>
  <si>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</si>
  <si>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</si>
  <si>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</si>
  <si>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</si>
  <si>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</si>
  <si>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</si>
  <si>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</si>
  <si>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</si>
  <si>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</si>
  <si>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</si>
  <si>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</si>
  <si>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</si>
  <si>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</si>
  <si>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</si>
  <si>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</si>
  <si>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</si>
  <si>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</si>
  <si>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</si>
  <si>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</si>
  <si>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</si>
  <si>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</si>
  <si>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</si>
  <si>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</si>
  <si>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</si>
  <si>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</si>
  <si>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</si>
  <si>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</si>
  <si>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</si>
  <si>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</si>
  <si>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</si>
  <si>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</si>
  <si>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</si>
  <si>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</si>
  <si>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</si>
  <si>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</si>
  <si>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</si>
  <si>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</si>
  <si>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</si>
  <si>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</si>
  <si>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</si>
  <si>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</si>
  <si>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</si>
  <si>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</si>
  <si>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</si>
  <si>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</si>
  <si>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</si>
  <si>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</si>
  <si>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</si>
  <si>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</si>
  <si>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</si>
  <si>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</si>
  <si>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</si>
  <si>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</si>
  <si>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</si>
  <si>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</si>
  <si>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</si>
  <si>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</si>
  <si>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</si>
  <si>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</si>
  <si>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</si>
  <si>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</si>
  <si>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</si>
  <si>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</si>
  <si>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</si>
  <si>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</si>
  <si>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</si>
  <si>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</si>
  <si>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</si>
  <si>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</si>
  <si>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</si>
  <si>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</si>
  <si>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</si>
  <si>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</si>
  <si>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</si>
  <si>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</si>
  <si>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</si>
  <si>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</si>
  <si>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</si>
  <si>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</si>
  <si>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</si>
  <si>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</si>
  <si>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</si>
  <si>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</si>
  <si>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</si>
  <si>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</si>
  <si>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</si>
  <si>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</si>
  <si>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</si>
  <si>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</si>
  <si>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</si>
  <si>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</si>
  <si>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</si>
  <si>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</si>
  <si>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</si>
  <si>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</si>
  <si>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</si>
  <si>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</si>
  <si>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</si>
  <si>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</si>
  <si>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</si>
  <si>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</si>
  <si>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</si>
  <si>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</si>
  <si>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</si>
  <si>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</si>
  <si>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</si>
  <si>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</si>
  <si>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</si>
  <si>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</si>
  <si>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</si>
  <si>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</si>
  <si>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</si>
  <si>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</si>
  <si>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</si>
  <si>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</si>
  <si>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</si>
  <si>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</si>
  <si>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</si>
  <si>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</si>
  <si>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</si>
  <si>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</si>
  <si>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</si>
  <si>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</si>
  <si>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</si>
  <si>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</si>
  <si>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</si>
  <si>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</si>
  <si>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</si>
  <si>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</si>
  <si>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</si>
  <si>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</si>
  <si>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</si>
  <si>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</si>
  <si>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</si>
  <si>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</si>
  <si>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</si>
  <si>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</si>
  <si>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</si>
  <si>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</si>
  <si>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</si>
  <si>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</si>
  <si>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</si>
  <si>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</si>
  <si>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</si>
  <si>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</si>
  <si>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</si>
  <si>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</si>
  <si>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</si>
  <si>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</si>
  <si>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</si>
  <si>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</si>
  <si>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</si>
  <si>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</si>
  <si>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</si>
  <si>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</si>
  <si>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</si>
  <si>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</si>
  <si>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</si>
  <si>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</si>
  <si>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</si>
  <si>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</si>
  <si>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</si>
  <si>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</si>
  <si>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</si>
  <si>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</si>
  <si>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</si>
  <si>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</si>
  <si>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</si>
  <si>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</si>
  <si>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</si>
  <si>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</si>
  <si>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</si>
  <si>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</si>
  <si>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</si>
  <si>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</si>
  <si>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</si>
  <si>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</si>
  <si>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</si>
  <si>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</si>
  <si>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</si>
  <si>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</si>
  <si>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</si>
  <si>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</si>
  <si>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</si>
  <si>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</si>
  <si>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</si>
  <si>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</si>
  <si>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</si>
  <si>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</si>
  <si>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</si>
  <si>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</si>
  <si>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</si>
  <si>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</si>
  <si>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</si>
  <si>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</si>
  <si>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</si>
  <si>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</si>
  <si>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</si>
  <si>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</si>
  <si>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</si>
  <si>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</si>
  <si>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</si>
  <si>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</si>
  <si>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</si>
  <si>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</si>
  <si>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</si>
  <si>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</si>
  <si>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</si>
  <si>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</si>
  <si>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</si>
  <si>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</si>
  <si>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</si>
  <si>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</si>
  <si>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</si>
  <si>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</si>
  <si>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</si>
  <si>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</si>
  <si>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</si>
  <si>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</si>
  <si>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</si>
  <si>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</si>
  <si>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</si>
  <si>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</si>
  <si>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</si>
  <si>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</si>
  <si>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</si>
  <si>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</si>
  <si>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</si>
  <si>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</si>
  <si>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</si>
  <si>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</si>
  <si>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</si>
  <si>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</si>
  <si>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</si>
  <si>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</si>
  <si>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</si>
  <si>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</si>
  <si>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</si>
  <si>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</si>
  <si>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</si>
  <si>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</si>
  <si>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</si>
  <si>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</si>
  <si>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</si>
  <si>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</si>
  <si>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</si>
  <si>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</si>
  <si>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</si>
  <si>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</si>
  <si>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</si>
  <si>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</si>
  <si>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</si>
  <si>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</si>
  <si>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</si>
  <si>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</si>
  <si>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</si>
  <si>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</si>
  <si>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</si>
  <si>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</si>
  <si>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</si>
  <si>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</si>
  <si>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</si>
  <si>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</si>
  <si>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</si>
  <si>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</si>
  <si>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</si>
  <si>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</si>
  <si>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</si>
  <si>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</si>
  <si>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</si>
  <si>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</si>
  <si>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</si>
  <si>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</si>
  <si>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</si>
  <si>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</si>
  <si>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</si>
  <si>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</si>
  <si>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</si>
  <si>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</si>
  <si>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</si>
  <si>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</si>
  <si>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</si>
  <si>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</si>
  <si>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</si>
  <si>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</si>
  <si>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</si>
  <si>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</si>
  <si>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</si>
  <si>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</si>
  <si>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</si>
  <si>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</si>
  <si>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</si>
  <si>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</si>
  <si>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</si>
  <si>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</si>
  <si>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</si>
  <si>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</si>
  <si>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</si>
  <si>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</si>
  <si>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</si>
  <si>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</si>
  <si>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</si>
  <si>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</si>
  <si>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</si>
  <si>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</si>
  <si>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</si>
  <si>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</si>
  <si>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</si>
  <si>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</si>
  <si>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</si>
  <si>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</si>
  <si>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</si>
  <si>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</si>
  <si>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</si>
  <si>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</si>
  <si>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</si>
  <si>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</si>
  <si>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</si>
  <si>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</si>
  <si>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</si>
  <si>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</si>
  <si>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</si>
  <si>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</si>
  <si>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</si>
  <si>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</si>
  <si>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</si>
  <si>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</si>
  <si>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</si>
  <si>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</si>
  <si>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</si>
  <si>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</si>
  <si>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</si>
  <si>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</si>
  <si>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</si>
  <si>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</si>
  <si>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</si>
  <si>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</si>
  <si>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</si>
  <si>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</si>
  <si>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</si>
  <si>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</si>
  <si>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</si>
  <si>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</si>
  <si>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</si>
  <si>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</si>
  <si>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</si>
  <si>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</si>
  <si>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</si>
  <si>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</si>
  <si>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</si>
  <si>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</si>
  <si>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</si>
  <si>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</si>
  <si>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</si>
  <si>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</si>
  <si>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</si>
  <si>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</si>
  <si>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</si>
  <si>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</si>
  <si>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</si>
  <si>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</si>
  <si>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</si>
  <si>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</si>
  <si>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</si>
  <si>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</si>
  <si>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</si>
  <si>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</si>
  <si>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</si>
  <si>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</si>
  <si>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</si>
  <si>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</si>
  <si>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</si>
  <si>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</si>
  <si>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</si>
  <si>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</si>
  <si>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</si>
  <si>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</si>
  <si>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</si>
  <si>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</si>
  <si>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</si>
  <si>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</si>
  <si>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</si>
  <si>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</si>
  <si>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</si>
  <si>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</si>
  <si>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</si>
  <si>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</si>
  <si>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</si>
  <si>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</si>
  <si>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</si>
  <si>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</si>
  <si>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</si>
  <si>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</si>
  <si>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</si>
  <si>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</si>
  <si>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</si>
  <si>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</si>
  <si>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</si>
  <si>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</si>
  <si>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</si>
  <si>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</si>
  <si>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</si>
  <si>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</si>
  <si>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</si>
  <si>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</si>
  <si>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</si>
  <si>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</si>
  <si>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</si>
  <si>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</si>
  <si>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</si>
  <si>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</si>
  <si>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</si>
  <si>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</si>
  <si>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</si>
  <si>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</si>
  <si>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</si>
  <si>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</si>
  <si>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</si>
  <si>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</si>
  <si>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</si>
  <si>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</si>
  <si>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</si>
  <si>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</si>
  <si>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</si>
  <si>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</si>
  <si>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</si>
  <si>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</si>
  <si>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</si>
  <si>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</si>
  <si>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</si>
  <si>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</si>
  <si>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</si>
  <si>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</si>
  <si>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</si>
  <si>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</si>
  <si>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</si>
  <si>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</si>
  <si>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</si>
  <si>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</si>
  <si>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</si>
  <si>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</si>
  <si>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</si>
  <si>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</si>
  <si>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</si>
  <si>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</si>
  <si>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</si>
  <si>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</si>
  <si>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</si>
  <si>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</si>
  <si>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</si>
  <si>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</si>
  <si>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</si>
  <si>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</si>
  <si>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</si>
  <si>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</si>
  <si>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</si>
  <si>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</si>
  <si>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</si>
  <si>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</si>
  <si>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</si>
  <si>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</si>
  <si>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</si>
  <si>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</si>
  <si>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</si>
  <si>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</si>
  <si>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</si>
  <si>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</si>
  <si>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</si>
  <si>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</si>
  <si>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</si>
  <si>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</si>
  <si>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</si>
  <si>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</si>
  <si>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</si>
  <si>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</si>
  <si>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</si>
  <si>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</si>
  <si>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</si>
  <si>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</si>
  <si>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</si>
  <si>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</si>
  <si>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</si>
  <si>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</si>
  <si>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</si>
  <si>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</si>
  <si>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</si>
  <si>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</si>
  <si>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</si>
  <si>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</si>
  <si>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</si>
  <si>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</si>
  <si>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</si>
  <si>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</si>
  <si>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</si>
  <si>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</si>
  <si>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</si>
  <si>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</si>
  <si>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</si>
  <si>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</si>
  <si>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</si>
  <si>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</si>
  <si>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</si>
  <si>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</si>
  <si>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</si>
  <si>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</si>
  <si>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</si>
  <si>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</si>
  <si>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</si>
  <si>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</si>
  <si>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</si>
  <si>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</si>
  <si>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</si>
  <si>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</si>
  <si>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</si>
  <si>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</si>
  <si>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</si>
  <si>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</si>
  <si>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</si>
  <si>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</si>
  <si>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</si>
  <si>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</si>
  <si>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</si>
  <si>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</si>
  <si>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</si>
  <si>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</si>
  <si>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</si>
  <si>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</si>
  <si>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</si>
  <si>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</si>
  <si>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</si>
  <si>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</si>
  <si>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</si>
  <si>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</si>
  <si>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</si>
  <si>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</si>
  <si>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</si>
  <si>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</si>
  <si>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</si>
  <si>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</si>
  <si>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</si>
  <si>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</si>
  <si>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</si>
  <si>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</si>
  <si>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</si>
  <si>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</si>
  <si>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</si>
  <si>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</si>
  <si>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</si>
  <si>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</si>
  <si>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</si>
  <si>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</si>
  <si>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</si>
  <si>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</si>
  <si>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</si>
  <si>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</si>
  <si>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</si>
  <si>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</si>
  <si>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</si>
  <si>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</si>
  <si>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</si>
  <si>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</si>
  <si>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</si>
  <si>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</si>
  <si>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</si>
  <si>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</si>
  <si>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</si>
  <si>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</si>
  <si>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</si>
  <si>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</si>
  <si>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</si>
  <si>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</si>
  <si>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</si>
  <si>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</si>
  <si>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</si>
  <si>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</si>
  <si>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</si>
  <si>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</si>
  <si>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</si>
  <si>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</si>
  <si>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</si>
  <si>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</si>
  <si>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</si>
  <si>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</si>
  <si>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</si>
  <si>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</si>
  <si>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</si>
  <si>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</si>
  <si>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</si>
  <si>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</si>
  <si>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</si>
  <si>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</si>
  <si>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</si>
  <si>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</si>
  <si>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</si>
  <si>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</si>
  <si>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</si>
  <si>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</si>
  <si>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</si>
  <si>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</si>
  <si>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</si>
  <si>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</si>
  <si>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</si>
  <si>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</si>
  <si>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</si>
  <si>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</si>
  <si>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</si>
  <si>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</si>
  <si>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</si>
  <si>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</si>
  <si>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</si>
  <si>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</si>
  <si>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</si>
  <si>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</si>
  <si>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</si>
  <si>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</si>
  <si>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</si>
  <si>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</si>
  <si>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</si>
  <si>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</si>
  <si>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</si>
  <si>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</si>
  <si>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</si>
  <si>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</si>
  <si>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</si>
  <si>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</si>
  <si>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</si>
  <si>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</si>
  <si>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</si>
  <si>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</si>
  <si>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</si>
  <si>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</si>
  <si>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</si>
  <si>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</si>
  <si>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</si>
  <si>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</si>
  <si>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</si>
  <si>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</si>
  <si>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</si>
  <si>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</si>
  <si>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</si>
  <si>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</si>
  <si>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</si>
  <si>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</si>
  <si>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</si>
  <si>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</si>
  <si>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</si>
  <si>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</si>
  <si>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</si>
  <si>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</si>
  <si>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</si>
  <si>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</si>
  <si>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</si>
  <si>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</si>
  <si>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</si>
  <si>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</si>
  <si>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</si>
  <si>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</si>
  <si>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</si>
  <si>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</si>
  <si>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</si>
  <si>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</si>
  <si>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</si>
  <si>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</si>
  <si>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</si>
  <si>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</si>
  <si>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</si>
  <si>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</si>
  <si>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</si>
  <si>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</si>
  <si>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</si>
  <si>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</si>
  <si>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</si>
  <si>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</si>
  <si>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</si>
  <si>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</si>
  <si>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</si>
  <si>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</si>
  <si>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</si>
  <si>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</si>
  <si>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</si>
  <si>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</si>
  <si>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</si>
  <si>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</si>
  <si>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</si>
  <si>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</si>
  <si>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</si>
  <si>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</si>
  <si>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</si>
  <si>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</si>
  <si>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</si>
  <si>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</si>
  <si>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</si>
  <si>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</si>
  <si>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</si>
  <si>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</si>
  <si>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</si>
  <si>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</si>
  <si>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</si>
  <si>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</si>
  <si>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</si>
  <si>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</si>
  <si>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</si>
  <si>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</si>
  <si>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</si>
  <si>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</si>
  <si>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</si>
  <si>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</si>
  <si>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</si>
  <si>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</si>
  <si>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</si>
  <si>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</si>
  <si>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</si>
  <si>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</si>
  <si>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</si>
  <si>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</si>
  <si>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</si>
  <si>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</si>
  <si>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</si>
  <si>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</si>
  <si>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</si>
  <si>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</si>
  <si>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</si>
  <si>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</si>
  <si>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</si>
  <si>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</si>
  <si>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</si>
  <si>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</si>
  <si>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</si>
  <si>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</si>
  <si>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</si>
  <si>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</si>
  <si>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</si>
  <si>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</si>
  <si>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</si>
  <si>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</si>
  <si>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</si>
  <si>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</si>
  <si>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</si>
  <si>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</si>
  <si>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</si>
  <si>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</si>
  <si>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</si>
  <si>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</si>
  <si>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</si>
  <si>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</si>
  <si>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</si>
  <si>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</si>
  <si>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</si>
  <si>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</si>
  <si>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</si>
  <si>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</si>
  <si>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</si>
  <si>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</si>
  <si>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</si>
  <si>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</si>
  <si>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</si>
  <si>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</si>
  <si>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</si>
  <si>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</si>
  <si>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</si>
  <si>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</si>
  <si>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</si>
  <si>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</si>
  <si>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</si>
  <si>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</si>
  <si>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</si>
  <si>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</si>
  <si>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</si>
  <si>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</si>
  <si>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</si>
  <si>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</si>
  <si>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</si>
  <si>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</si>
  <si>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</si>
  <si>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</si>
  <si>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</si>
  <si>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</si>
  <si>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</si>
  <si>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</si>
  <si>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</si>
  <si>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</si>
  <si>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</si>
  <si>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</si>
  <si>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</si>
  <si>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</si>
  <si>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</si>
  <si>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</si>
  <si>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</si>
  <si>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</si>
  <si>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</si>
  <si>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</si>
  <si>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</si>
  <si>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</si>
  <si>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</si>
  <si>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</si>
  <si>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</si>
  <si>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</si>
  <si>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</si>
  <si>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</si>
  <si>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</si>
  <si>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</si>
  <si>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</si>
  <si>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</si>
  <si>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</si>
  <si>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</si>
  <si>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</si>
  <si>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</si>
  <si>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</si>
  <si>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</si>
  <si>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</si>
  <si>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</si>
  <si>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</si>
  <si>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</si>
  <si>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</si>
  <si>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</si>
  <si>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</si>
  <si>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</si>
  <si>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</si>
  <si>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</si>
  <si>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</si>
  <si>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</si>
  <si>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</si>
  <si>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</si>
  <si>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</si>
  <si>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</si>
  <si>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</si>
  <si>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</si>
  <si>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</si>
  <si>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</si>
  <si>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</si>
  <si>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</si>
  <si>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</si>
  <si>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</si>
  <si>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</si>
  <si>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</si>
  <si>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</si>
  <si>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</si>
  <si>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</si>
  <si>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</si>
  <si>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</si>
  <si>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</si>
  <si>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</si>
  <si>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</si>
  <si>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</si>
  <si>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</si>
  <si>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</si>
  <si>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</si>
  <si>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</si>
  <si>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</si>
  <si>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</si>
  <si>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</si>
  <si>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</si>
  <si>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</si>
  <si>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</si>
  <si>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</si>
  <si>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</si>
  <si>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</si>
  <si>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</si>
  <si>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</si>
  <si>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</si>
  <si>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</si>
  <si>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</si>
  <si>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</si>
  <si>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</si>
  <si>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</si>
  <si>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</si>
  <si>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</si>
  <si>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</si>
  <si>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</si>
  <si>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</si>
  <si>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</si>
  <si>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</si>
  <si>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</si>
  <si>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</si>
  <si>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</si>
  <si>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</si>
  <si>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</si>
  <si>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</si>
  <si>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</si>
  <si>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</si>
  <si>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</si>
  <si>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</si>
  <si>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</si>
  <si>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</si>
  <si>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</si>
  <si>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</si>
  <si>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</si>
  <si>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</si>
  <si>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</si>
  <si>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</si>
  <si>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</si>
  <si>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</si>
  <si>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</si>
  <si>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</si>
  <si>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</si>
  <si>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</si>
  <si>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</si>
  <si>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</si>
  <si>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</si>
  <si>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</si>
  <si>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</si>
  <si>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</si>
  <si>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</si>
  <si>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</si>
  <si>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</si>
  <si>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</si>
  <si>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</si>
  <si>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</si>
  <si>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</si>
  <si>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</si>
  <si>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</si>
  <si>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</si>
  <si>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</si>
  <si>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</si>
  <si>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</si>
  <si>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</si>
  <si>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</si>
  <si>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</si>
  <si>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</si>
  <si>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</si>
  <si>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</si>
  <si>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</si>
  <si>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</si>
  <si>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</si>
  <si>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</si>
  <si>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</si>
  <si>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</si>
  <si>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</si>
  <si>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</si>
  <si>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</si>
  <si>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</si>
  <si>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</si>
  <si>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</si>
  <si>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</si>
  <si>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</si>
  <si>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</si>
  <si>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</si>
  <si>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</si>
  <si>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</si>
  <si>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</si>
  <si>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</si>
  <si>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</si>
  <si>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</si>
  <si>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</si>
  <si>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</si>
  <si>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</si>
  <si>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</si>
  <si>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</si>
  <si>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</si>
  <si>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</si>
  <si>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</si>
  <si>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</si>
  <si>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</si>
  <si>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</si>
  <si>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</si>
  <si>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</si>
  <si>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</si>
  <si>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</si>
  <si>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</si>
  <si>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</si>
  <si>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</si>
  <si>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</si>
  <si>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</si>
  <si>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</si>
  <si>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</si>
  <si>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</si>
  <si>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</si>
  <si>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</si>
  <si>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</si>
  <si>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</si>
  <si>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</si>
  <si>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</si>
  <si>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</si>
  <si>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</si>
  <si>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</si>
  <si>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</si>
  <si>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</si>
  <si>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</si>
  <si>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</si>
  <si>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</si>
  <si>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</si>
  <si>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</si>
  <si>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</si>
  <si>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</si>
  <si>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</si>
  <si>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</si>
  <si>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</si>
  <si>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</si>
  <si>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</si>
  <si>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</si>
  <si>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</si>
  <si>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</si>
  <si>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</si>
  <si>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</si>
  <si>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</si>
  <si>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</si>
  <si>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</si>
  <si>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</si>
  <si>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</si>
  <si>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</si>
  <si>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</si>
  <si>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</si>
  <si>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</si>
  <si>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</si>
  <si>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</si>
  <si>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</si>
  <si>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</si>
  <si>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</si>
  <si>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</si>
  <si>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</si>
  <si>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</si>
  <si>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</si>
  <si>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</si>
  <si>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</si>
  <si>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</si>
  <si>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</si>
  <si>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</si>
  <si>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</si>
  <si>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</si>
  <si>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</si>
  <si>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</si>
  <si>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</si>
  <si>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</si>
  <si>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</si>
  <si>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</si>
  <si>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</si>
  <si>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</si>
  <si>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</si>
  <si>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</si>
  <si>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</si>
  <si>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</si>
  <si>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</si>
  <si>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</si>
  <si>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</si>
  <si>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</si>
  <si>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</si>
  <si>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</si>
  <si>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</si>
  <si>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</si>
  <si>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</si>
  <si>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</si>
  <si>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</si>
  <si>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</si>
  <si>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</si>
  <si>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</si>
  <si>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</si>
  <si>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</si>
  <si>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</si>
  <si>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</si>
  <si>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</si>
  <si>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</si>
  <si>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</si>
  <si>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</si>
  <si>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</si>
  <si>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</si>
  <si>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</si>
  <si>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</si>
  <si>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</si>
  <si>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</si>
  <si>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</si>
  <si>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</si>
  <si>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</si>
  <si>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</si>
  <si>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</si>
  <si>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</si>
  <si>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</si>
  <si>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</si>
  <si>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</si>
  <si>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</si>
  <si>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</si>
  <si>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</si>
  <si>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</si>
  <si>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</si>
  <si>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</si>
  <si>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</si>
  <si>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</si>
  <si>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</si>
  <si>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</si>
  <si>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</si>
  <si>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</si>
  <si>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</si>
  <si>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</si>
  <si>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</si>
  <si>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</si>
  <si>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</si>
  <si>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</si>
  <si>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</si>
  <si>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</si>
  <si>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</si>
  <si>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</si>
  <si>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</si>
  <si>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</si>
  <si>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</si>
  <si>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</si>
  <si>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</si>
  <si>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</si>
  <si>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</si>
  <si>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</si>
  <si>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</si>
  <si>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</si>
  <si>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</si>
  <si>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</si>
  <si>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</si>
  <si>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</si>
  <si>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</si>
  <si>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</si>
  <si>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</si>
  <si>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</si>
  <si>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</si>
  <si>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</si>
  <si>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</si>
  <si>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</si>
  <si>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</si>
  <si>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</si>
  <si>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</si>
  <si>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</si>
  <si>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</si>
  <si>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</si>
  <si>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</si>
  <si>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</si>
  <si>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</si>
  <si>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</si>
  <si>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</si>
  <si>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</si>
  <si>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</si>
  <si>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</si>
  <si>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</si>
  <si>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</si>
  <si>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</si>
  <si>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</si>
  <si>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</si>
  <si>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</si>
  <si>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</si>
  <si>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</si>
  <si>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</si>
  <si>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</si>
  <si>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</si>
  <si>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</si>
  <si>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</si>
  <si>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</si>
  <si>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</si>
  <si>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</si>
  <si>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</si>
  <si>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</si>
  <si>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</si>
  <si>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</si>
  <si>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</si>
  <si>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</si>
  <si>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</si>
  <si>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</si>
  <si>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>18.11.2020</t>
  </si>
  <si>
    <t xml:space="preserve">Кияшко </t>
  </si>
  <si>
    <t xml:space="preserve">Кирилл </t>
  </si>
  <si>
    <t>Константинович</t>
  </si>
  <si>
    <t>Тютюнников</t>
  </si>
  <si>
    <t>Владимир</t>
  </si>
  <si>
    <t>Васильевич</t>
  </si>
  <si>
    <t>Хамидома</t>
  </si>
  <si>
    <t>Татьяна</t>
  </si>
  <si>
    <t>Александровна</t>
  </si>
  <si>
    <t>Безручко</t>
  </si>
  <si>
    <t>Злата</t>
  </si>
  <si>
    <t>Дмитриевна</t>
  </si>
  <si>
    <t>Жданов</t>
  </si>
  <si>
    <t>Эдуард</t>
  </si>
  <si>
    <t>Алексеевич</t>
  </si>
  <si>
    <t>Земсков</t>
  </si>
  <si>
    <t>Андрей</t>
  </si>
  <si>
    <t>Александрович</t>
  </si>
  <si>
    <t>Арушанян</t>
  </si>
  <si>
    <t>Диана</t>
  </si>
  <si>
    <t>Артуровна</t>
  </si>
  <si>
    <t>Курзенков</t>
  </si>
  <si>
    <t>Никита</t>
  </si>
  <si>
    <t>Олегович</t>
  </si>
  <si>
    <t>Шевченко</t>
  </si>
  <si>
    <t xml:space="preserve">Виталий </t>
  </si>
  <si>
    <t>Евгеньевич</t>
  </si>
  <si>
    <t>Радо</t>
  </si>
  <si>
    <t>Максим</t>
  </si>
  <si>
    <t>Максимович</t>
  </si>
  <si>
    <t>Снежко</t>
  </si>
  <si>
    <t>Дмитрий</t>
  </si>
  <si>
    <t>Михайлович</t>
  </si>
  <si>
    <t>Пирог</t>
  </si>
  <si>
    <t>Полина</t>
  </si>
  <si>
    <t>Иванина</t>
  </si>
  <si>
    <t>Ангелина</t>
  </si>
  <si>
    <t>Евгеньевна</t>
  </si>
  <si>
    <t>Емелина</t>
  </si>
  <si>
    <t>Анна</t>
  </si>
  <si>
    <t>Набиулин</t>
  </si>
  <si>
    <t>Илья</t>
  </si>
  <si>
    <t>Андреевич</t>
  </si>
  <si>
    <t>Малова</t>
  </si>
  <si>
    <t>Екатерина</t>
  </si>
  <si>
    <t>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</si>
</sst>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ownloads/&#1084;&#1091;&#1085;&#1080;&#1094;&#1080;&#1087;&#1072;&#1083;&#1100;&#1085;&#1099;&#1081;%20&#1101;&#1090;&#1072;&#1087;%20&#1087;&#1086;%20&#1075;&#1077;&#1086;&#1075;&#1088;&#1072;&#1092;&#1080;&#1080;%20&#1052;&#1077;&#1095;&#1077;&#1090;&#1080;&#1085;&#1089;&#1082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>
        <row r="11">
          <cell r="C11" t="str">
            <v>Здесенкова</v>
          </cell>
          <cell r="D11" t="str">
            <v>Агата</v>
          </cell>
          <cell r="E11" t="str">
            <v>Викторовна</v>
          </cell>
          <cell r="G11">
            <v>38401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H16" workbookViewId="0">
      <selection activeCell="A26" sqref="A22:A26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8.25" customHeight="1" x14ac:dyDescent="0.25">
      <c r="A10" s="11" t="s">
        <v>33</v>
      </c>
      <c r="B10" s="12">
        <v>1</v>
      </c>
      <c r="C10" s="13" t="str">
        <f>'[1]9 класс'!C11</f>
        <v>Здесенкова</v>
      </c>
      <c r="D10" s="13" t="str">
        <f>'[1]9 класс'!D11</f>
        <v>Агата</v>
      </c>
      <c r="E10" s="13" t="str">
        <f>'[1]9 класс'!E11</f>
        <v>Викторовна</v>
      </c>
      <c r="F10" s="19" t="s">
        <v>329</v>
      </c>
      <c r="G10" s="15">
        <f>'[1]9 класс'!$G$11</f>
        <v>38401</v>
      </c>
      <c r="H10" s="19" t="s">
        <v>70</v>
      </c>
      <c r="I10" s="19" t="s">
        <v>321</v>
      </c>
      <c r="J10" s="42">
        <v>872</v>
      </c>
      <c r="K10" s="40" t="str">
        <f>VLOOKUP(J10,ОО!C:E,3,FALSE)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0" s="14">
        <v>9</v>
      </c>
      <c r="M10" s="13" t="s">
        <v>325</v>
      </c>
      <c r="N10" s="14">
        <v>39.5</v>
      </c>
    </row>
    <row r="11" spans="1:14" ht="26.25" customHeight="1" x14ac:dyDescent="0.25">
      <c r="A11" s="11" t="str">
        <f t="shared" ref="A11:A21" si="0">$A$10</f>
        <v>Зерноградский</v>
      </c>
      <c r="B11" s="12">
        <v>2</v>
      </c>
      <c r="C11" s="13" t="s">
        <v>2801</v>
      </c>
      <c r="D11" s="13" t="s">
        <v>2802</v>
      </c>
      <c r="E11" s="13" t="s">
        <v>2803</v>
      </c>
      <c r="F11" s="19" t="s">
        <v>328</v>
      </c>
      <c r="G11" s="15">
        <v>38656</v>
      </c>
      <c r="H11" s="19" t="s">
        <v>70</v>
      </c>
      <c r="I11" s="19" t="s">
        <v>321</v>
      </c>
      <c r="J11" s="42">
        <v>868</v>
      </c>
      <c r="K11" s="40" t="str">
        <f>VLOOKUP(J11,ОО!C:E,3,FALSE)</f>
        <v>муниципальное бюджетное общеобразовательное учреждение лицей г.Зернограда</v>
      </c>
      <c r="L11" s="14">
        <v>9</v>
      </c>
      <c r="M11" s="13" t="s">
        <v>325</v>
      </c>
      <c r="N11" s="14">
        <v>35</v>
      </c>
    </row>
    <row r="12" spans="1:14" ht="33" customHeight="1" x14ac:dyDescent="0.25">
      <c r="A12" s="11" t="str">
        <f t="shared" si="0"/>
        <v>Зерноградский</v>
      </c>
      <c r="B12" s="12">
        <v>3</v>
      </c>
      <c r="C12" s="13" t="s">
        <v>2804</v>
      </c>
      <c r="D12" s="13" t="s">
        <v>2805</v>
      </c>
      <c r="E12" s="13" t="s">
        <v>2806</v>
      </c>
      <c r="F12" s="19" t="s">
        <v>328</v>
      </c>
      <c r="G12" s="15">
        <v>38600</v>
      </c>
      <c r="H12" s="19" t="s">
        <v>70</v>
      </c>
      <c r="I12" s="19" t="s">
        <v>321</v>
      </c>
      <c r="J12" s="42"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9</v>
      </c>
      <c r="M12" s="13" t="s">
        <v>325</v>
      </c>
      <c r="N12" s="14">
        <v>26</v>
      </c>
    </row>
    <row r="13" spans="1:14" ht="37.5" customHeight="1" x14ac:dyDescent="0.25">
      <c r="A13" s="11" t="str">
        <f t="shared" si="0"/>
        <v>Зерноградский</v>
      </c>
      <c r="B13" s="12">
        <v>4</v>
      </c>
      <c r="C13" s="13" t="s">
        <v>2807</v>
      </c>
      <c r="D13" s="13" t="s">
        <v>2808</v>
      </c>
      <c r="E13" s="13" t="s">
        <v>2809</v>
      </c>
      <c r="F13" s="19" t="s">
        <v>329</v>
      </c>
      <c r="G13" s="15">
        <v>38483</v>
      </c>
      <c r="H13" s="19" t="s">
        <v>70</v>
      </c>
      <c r="I13" s="19" t="s">
        <v>321</v>
      </c>
      <c r="J13" s="42">
        <v>878</v>
      </c>
      <c r="K13" s="40" t="str">
        <f>VLOOKUP(J13,ОО!C:E,3,FALSE)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3" s="14">
        <v>9</v>
      </c>
      <c r="M13" s="13" t="s">
        <v>325</v>
      </c>
      <c r="N13" s="14">
        <v>25</v>
      </c>
    </row>
    <row r="14" spans="1:14" ht="40.5" customHeight="1" x14ac:dyDescent="0.25">
      <c r="A14" s="11" t="str">
        <f t="shared" si="0"/>
        <v>Зерноградский</v>
      </c>
      <c r="B14" s="12">
        <v>5</v>
      </c>
      <c r="C14" s="13" t="s">
        <v>2810</v>
      </c>
      <c r="D14" s="13" t="s">
        <v>2811</v>
      </c>
      <c r="E14" s="13" t="s">
        <v>2812</v>
      </c>
      <c r="F14" s="19" t="s">
        <v>329</v>
      </c>
      <c r="G14" s="15">
        <v>38675</v>
      </c>
      <c r="H14" s="19" t="s">
        <v>70</v>
      </c>
      <c r="I14" s="19" t="s">
        <v>321</v>
      </c>
      <c r="J14" s="42">
        <v>878</v>
      </c>
      <c r="K14" s="40" t="str">
        <f>VLOOKUP(J14,ОО!C:E,3,FALSE)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4" s="14">
        <v>9</v>
      </c>
      <c r="M14" s="13" t="s">
        <v>325</v>
      </c>
      <c r="N14" s="14">
        <v>23</v>
      </c>
    </row>
    <row r="15" spans="1:14" ht="25.5" customHeight="1" x14ac:dyDescent="0.25">
      <c r="A15" s="11" t="str">
        <f t="shared" si="0"/>
        <v>Зерноградский</v>
      </c>
      <c r="B15" s="12">
        <v>6</v>
      </c>
      <c r="C15" s="13" t="s">
        <v>2813</v>
      </c>
      <c r="D15" s="13" t="s">
        <v>2814</v>
      </c>
      <c r="E15" s="13" t="s">
        <v>2815</v>
      </c>
      <c r="F15" s="19" t="s">
        <v>328</v>
      </c>
      <c r="G15" s="15">
        <v>38569</v>
      </c>
      <c r="H15" s="19" t="s">
        <v>70</v>
      </c>
      <c r="I15" s="19" t="s">
        <v>321</v>
      </c>
      <c r="J15" s="42">
        <v>876</v>
      </c>
      <c r="K15" s="40" t="str">
        <f>VLOOKUP(J15,ОО!C:E,3,FALSE)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15" s="14">
        <v>9</v>
      </c>
      <c r="M15" s="13" t="s">
        <v>325</v>
      </c>
      <c r="N15" s="14">
        <v>22.75</v>
      </c>
    </row>
    <row r="16" spans="1:14" ht="24" customHeight="1" x14ac:dyDescent="0.25">
      <c r="A16" s="11" t="str">
        <f t="shared" si="0"/>
        <v>Зерноградский</v>
      </c>
      <c r="B16" s="12">
        <v>7</v>
      </c>
      <c r="C16" s="13" t="s">
        <v>2816</v>
      </c>
      <c r="D16" s="13" t="s">
        <v>2817</v>
      </c>
      <c r="E16" s="13" t="s">
        <v>2818</v>
      </c>
      <c r="F16" s="19" t="s">
        <v>328</v>
      </c>
      <c r="G16" s="15">
        <v>38668</v>
      </c>
      <c r="H16" s="19" t="s">
        <v>70</v>
      </c>
      <c r="I16" s="19" t="s">
        <v>321</v>
      </c>
      <c r="J16" s="42">
        <v>875</v>
      </c>
      <c r="K16" s="40" t="str">
        <f>VLOOKUP(J16,ОО!C:E,3,FALSE)</f>
        <v>муниципальное бюджетное общеобразовательное учреждение Новоивановская средняя общеобразовательная школа Зерноградского района</v>
      </c>
      <c r="L16" s="14">
        <v>9</v>
      </c>
      <c r="M16" s="13" t="s">
        <v>325</v>
      </c>
      <c r="N16" s="14">
        <v>21.5</v>
      </c>
    </row>
    <row r="17" spans="1:14" ht="29.25" customHeight="1" x14ac:dyDescent="0.25">
      <c r="A17" s="11" t="str">
        <f t="shared" si="0"/>
        <v>Зерноградский</v>
      </c>
      <c r="B17" s="12">
        <v>8</v>
      </c>
      <c r="C17" s="13" t="s">
        <v>2819</v>
      </c>
      <c r="D17" s="13" t="s">
        <v>2820</v>
      </c>
      <c r="E17" s="13" t="s">
        <v>2821</v>
      </c>
      <c r="F17" s="19" t="s">
        <v>329</v>
      </c>
      <c r="G17" s="15">
        <v>38688</v>
      </c>
      <c r="H17" s="19" t="s">
        <v>70</v>
      </c>
      <c r="I17" s="19" t="s">
        <v>321</v>
      </c>
      <c r="J17" s="42">
        <v>866</v>
      </c>
      <c r="K17" s="40" t="str">
        <f>VLOOKUP(J17,ОО!C:E,3,FALSE)</f>
        <v>муниципальное бюджетное общеобразовательное учреждение гимназия г.Зернограда</v>
      </c>
      <c r="L17" s="14">
        <v>9</v>
      </c>
      <c r="M17" s="13" t="s">
        <v>325</v>
      </c>
      <c r="N17" s="14">
        <v>20</v>
      </c>
    </row>
    <row r="18" spans="1:14" ht="30.75" customHeight="1" x14ac:dyDescent="0.25">
      <c r="A18" s="11" t="str">
        <f t="shared" si="0"/>
        <v>Зерноградский</v>
      </c>
      <c r="B18" s="12">
        <v>9</v>
      </c>
      <c r="C18" s="13" t="s">
        <v>2822</v>
      </c>
      <c r="D18" s="13" t="s">
        <v>2823</v>
      </c>
      <c r="E18" s="13" t="s">
        <v>2824</v>
      </c>
      <c r="F18" s="19" t="s">
        <v>328</v>
      </c>
      <c r="G18" s="15">
        <v>38687</v>
      </c>
      <c r="H18" s="19" t="s">
        <v>70</v>
      </c>
      <c r="I18" s="19" t="s">
        <v>321</v>
      </c>
      <c r="J18" s="42">
        <v>868</v>
      </c>
      <c r="K18" s="40" t="str">
        <f>VLOOKUP(J18,ОО!C:E,3,FALSE)</f>
        <v>муниципальное бюджетное общеобразовательное учреждение лицей г.Зернограда</v>
      </c>
      <c r="L18" s="14">
        <v>9</v>
      </c>
      <c r="M18" s="13" t="s">
        <v>325</v>
      </c>
      <c r="N18" s="14">
        <v>18.05</v>
      </c>
    </row>
    <row r="19" spans="1:14" ht="27" customHeight="1" x14ac:dyDescent="0.25">
      <c r="A19" s="11" t="str">
        <f t="shared" si="0"/>
        <v>Зерноградский</v>
      </c>
      <c r="B19" s="12">
        <v>10</v>
      </c>
      <c r="C19" s="13" t="s">
        <v>2825</v>
      </c>
      <c r="D19" s="13" t="s">
        <v>2826</v>
      </c>
      <c r="E19" s="13" t="s">
        <v>2827</v>
      </c>
      <c r="F19" s="19" t="s">
        <v>328</v>
      </c>
      <c r="G19" s="15">
        <v>38730</v>
      </c>
      <c r="H19" s="19" t="s">
        <v>70</v>
      </c>
      <c r="I19" s="19" t="s">
        <v>321</v>
      </c>
      <c r="J19" s="42">
        <v>880</v>
      </c>
      <c r="K19" s="40" t="str">
        <f>VLOOKUP(J19,ОО!C:E,3,FALSE)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19" s="14">
        <v>9</v>
      </c>
      <c r="M19" s="13" t="s">
        <v>325</v>
      </c>
      <c r="N19" s="14">
        <v>18</v>
      </c>
    </row>
    <row r="20" spans="1:14" ht="24.75" customHeight="1" x14ac:dyDescent="0.25">
      <c r="A20" s="11" t="str">
        <f t="shared" si="0"/>
        <v>Зерноградский</v>
      </c>
      <c r="B20" s="12">
        <v>11</v>
      </c>
      <c r="C20" s="13" t="s">
        <v>2828</v>
      </c>
      <c r="D20" s="13" t="s">
        <v>2829</v>
      </c>
      <c r="E20" s="13" t="s">
        <v>2830</v>
      </c>
      <c r="F20" s="19" t="s">
        <v>328</v>
      </c>
      <c r="G20" s="15">
        <v>38322</v>
      </c>
      <c r="H20" s="19" t="s">
        <v>70</v>
      </c>
      <c r="I20" s="19" t="s">
        <v>321</v>
      </c>
      <c r="J20" s="42">
        <v>866</v>
      </c>
      <c r="K20" s="40" t="str">
        <f>VLOOKUP(J20,ОО!C:E,3,FALSE)</f>
        <v>муниципальное бюджетное общеобразовательное учреждение гимназия г.Зернограда</v>
      </c>
      <c r="L20" s="14">
        <v>9</v>
      </c>
      <c r="M20" s="13" t="s">
        <v>325</v>
      </c>
      <c r="N20" s="14">
        <v>15.05</v>
      </c>
    </row>
    <row r="21" spans="1:14" ht="31.5" customHeight="1" x14ac:dyDescent="0.25">
      <c r="A21" s="11" t="str">
        <f t="shared" si="0"/>
        <v>Зерноградский</v>
      </c>
      <c r="B21" s="12">
        <v>12</v>
      </c>
      <c r="C21" s="13" t="s">
        <v>2831</v>
      </c>
      <c r="D21" s="13" t="s">
        <v>2832</v>
      </c>
      <c r="E21" s="13" t="s">
        <v>2833</v>
      </c>
      <c r="F21" s="19" t="s">
        <v>328</v>
      </c>
      <c r="G21" s="15">
        <v>38579</v>
      </c>
      <c r="H21" s="19" t="s">
        <v>70</v>
      </c>
      <c r="I21" s="19" t="s">
        <v>321</v>
      </c>
      <c r="J21" s="42">
        <v>870</v>
      </c>
      <c r="K21" s="40" t="str">
        <f>VLOOKUP(J21,ОО!C:E,3,FALSE)</f>
        <v>муниципальное бюджетное общеобразовательное учреждение средняя общеобразовательная школа (военвед) г.Зернограда</v>
      </c>
      <c r="L21" s="14">
        <v>9</v>
      </c>
      <c r="M21" s="13" t="s">
        <v>325</v>
      </c>
      <c r="N21" s="14">
        <v>13.05</v>
      </c>
    </row>
    <row r="22" spans="1:14" ht="36" customHeight="1" x14ac:dyDescent="0.25">
      <c r="A22" s="11" t="str">
        <f t="shared" ref="A22:A26" si="1">$A$21</f>
        <v>Зерноградский</v>
      </c>
      <c r="B22" s="12">
        <v>13</v>
      </c>
      <c r="C22" s="13" t="s">
        <v>2834</v>
      </c>
      <c r="D22" s="13" t="s">
        <v>2835</v>
      </c>
      <c r="E22" s="13" t="s">
        <v>2809</v>
      </c>
      <c r="F22" s="19" t="s">
        <v>329</v>
      </c>
      <c r="G22" s="15">
        <v>38440</v>
      </c>
      <c r="H22" s="19" t="s">
        <v>70</v>
      </c>
      <c r="I22" s="19" t="s">
        <v>321</v>
      </c>
      <c r="J22" s="42">
        <v>870</v>
      </c>
      <c r="K22" s="40" t="str">
        <f>VLOOKUP(J22,ОО!C:E,3,FALSE)</f>
        <v>муниципальное бюджетное общеобразовательное учреждение средняя общеобразовательная школа (военвед) г.Зернограда</v>
      </c>
      <c r="L22" s="14">
        <v>9</v>
      </c>
      <c r="M22" s="13" t="s">
        <v>325</v>
      </c>
      <c r="N22" s="14">
        <v>13</v>
      </c>
    </row>
    <row r="23" spans="1:14" ht="33.75" customHeight="1" x14ac:dyDescent="0.25">
      <c r="A23" s="11" t="str">
        <f t="shared" si="1"/>
        <v>Зерноградский</v>
      </c>
      <c r="B23" s="12">
        <v>14</v>
      </c>
      <c r="C23" s="13" t="s">
        <v>2836</v>
      </c>
      <c r="D23" s="13" t="s">
        <v>2837</v>
      </c>
      <c r="E23" s="13" t="s">
        <v>2838</v>
      </c>
      <c r="F23" s="19" t="s">
        <v>329</v>
      </c>
      <c r="G23" s="15">
        <v>38637</v>
      </c>
      <c r="H23" s="19" t="str">
        <f t="shared" ref="H23:H25" si="2">$H$22</f>
        <v>РОССИЯ</v>
      </c>
      <c r="I23" s="19" t="str">
        <f t="shared" ref="I23:I25" si="3">$I$22</f>
        <v>не имеются</v>
      </c>
      <c r="J23" s="42">
        <v>874</v>
      </c>
      <c r="K23" s="40" t="str">
        <f>VLOOKUP(J23,ОО!C:E,3,FALSE)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23" s="14">
        <v>9</v>
      </c>
      <c r="M23" s="13" t="s">
        <v>325</v>
      </c>
      <c r="N23" s="14">
        <v>13</v>
      </c>
    </row>
    <row r="24" spans="1:14" ht="30" customHeight="1" x14ac:dyDescent="0.25">
      <c r="A24" s="11" t="str">
        <f t="shared" si="1"/>
        <v>Зерноградский</v>
      </c>
      <c r="B24" s="12">
        <v>15</v>
      </c>
      <c r="C24" s="13" t="s">
        <v>2839</v>
      </c>
      <c r="D24" s="13" t="s">
        <v>2840</v>
      </c>
      <c r="E24" s="13" t="s">
        <v>2809</v>
      </c>
      <c r="F24" s="19" t="s">
        <v>329</v>
      </c>
      <c r="G24" s="15">
        <v>38709</v>
      </c>
      <c r="H24" s="19" t="str">
        <f t="shared" si="2"/>
        <v>РОССИЯ</v>
      </c>
      <c r="I24" s="19" t="str">
        <f t="shared" si="3"/>
        <v>не имеются</v>
      </c>
      <c r="J24" s="42">
        <v>868</v>
      </c>
      <c r="K24" s="40" t="str">
        <f>VLOOKUP(J24,ОО!C:E,3,FALSE)</f>
        <v>муниципальное бюджетное общеобразовательное учреждение лицей г.Зернограда</v>
      </c>
      <c r="L24" s="14">
        <v>9</v>
      </c>
      <c r="M24" s="13" t="s">
        <v>325</v>
      </c>
      <c r="N24" s="14">
        <v>11.05</v>
      </c>
    </row>
    <row r="25" spans="1:14" ht="36.75" customHeight="1" x14ac:dyDescent="0.25">
      <c r="A25" s="11" t="str">
        <f t="shared" si="1"/>
        <v>Зерноградский</v>
      </c>
      <c r="B25" s="12">
        <v>16</v>
      </c>
      <c r="C25" s="13" t="s">
        <v>2841</v>
      </c>
      <c r="D25" s="13" t="s">
        <v>2842</v>
      </c>
      <c r="E25" s="13" t="s">
        <v>2843</v>
      </c>
      <c r="F25" s="19" t="s">
        <v>328</v>
      </c>
      <c r="G25" s="15">
        <v>38564</v>
      </c>
      <c r="H25" s="19" t="str">
        <f t="shared" si="2"/>
        <v>РОССИЯ</v>
      </c>
      <c r="I25" s="19" t="str">
        <f t="shared" si="3"/>
        <v>не имеются</v>
      </c>
      <c r="J25" s="42">
        <f>$J$22</f>
        <v>870</v>
      </c>
      <c r="K25" s="40" t="str">
        <f>VLOOKUP(J25,ОО!C:E,3,FALSE)</f>
        <v>муниципальное бюджетное общеобразовательное учреждение средняя общеобразовательная школа (военвед) г.Зернограда</v>
      </c>
      <c r="L25" s="14">
        <v>9</v>
      </c>
      <c r="M25" s="13" t="s">
        <v>325</v>
      </c>
      <c r="N25" s="14">
        <v>11</v>
      </c>
    </row>
    <row r="26" spans="1:14" ht="27.75" customHeight="1" x14ac:dyDescent="0.25">
      <c r="A26" s="11" t="str">
        <f t="shared" si="1"/>
        <v>Зерноградский</v>
      </c>
      <c r="B26" s="12">
        <v>17</v>
      </c>
      <c r="C26" s="13" t="s">
        <v>2844</v>
      </c>
      <c r="D26" s="13" t="s">
        <v>2845</v>
      </c>
      <c r="E26" s="13" t="s">
        <v>2846</v>
      </c>
      <c r="F26" s="19" t="s">
        <v>329</v>
      </c>
      <c r="G26" s="15">
        <v>38441</v>
      </c>
      <c r="H26" s="19" t="s">
        <v>70</v>
      </c>
      <c r="I26" s="19" t="s">
        <v>322</v>
      </c>
      <c r="J26" s="42">
        <v>870</v>
      </c>
      <c r="K26" s="40" t="str">
        <f>VLOOKUP(J26,ОО!C:E,3,FALSE)</f>
        <v>муниципальное бюджетное общеобразовательное учреждение средняя общеобразовательная школа (военвед) г.Зернограда</v>
      </c>
      <c r="L26" s="14">
        <v>9</v>
      </c>
      <c r="M26" s="13" t="s">
        <v>325</v>
      </c>
      <c r="N26" s="14">
        <v>11</v>
      </c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2020-11-19T13:55:25Z</dcterms:modified>
</cp:coreProperties>
</file>