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135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24000" windowHeight="964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D20" i="4" l="1"/>
  <c r="A12" i="4" l="1"/>
  <c r="A11" i="4" l="1"/>
  <c r="A13" i="4"/>
  <c r="A14" i="4"/>
  <c r="A15" i="4"/>
  <c r="A16" i="4"/>
  <c r="A17" i="4"/>
  <c r="A18" i="4"/>
  <c r="A19" i="4"/>
  <c r="A2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<sst xmlns="http://schemas.openxmlformats.org/spreadsheetml/2006/main" count="5409" uniqueCount="2834">
  <si>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</si>
  <si>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</si>
  <si>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</si>
  <si>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</si>
  <si>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</si>
  <si>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</si>
  <si>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</si>
  <si>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</si>
  <si>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</si>
  <si>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</si>
  <si>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</si>
  <si>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</si>
  <si>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</si>
  <si>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</si>
  <si>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</si>
  <si>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</si>
  <si>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</si>
  <si>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</si>
  <si>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</si>
  <si>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</si>
  <si>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</si>
  <si>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</si>
  <si>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</si>
  <si>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</si>
  <si>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</si>
  <si>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</si>
  <si>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</si>
  <si>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</si>
  <si>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</si>
  <si>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</si>
  <si>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</si>
  <si>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</si>
  <si>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</si>
  <si>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</si>
  <si>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</si>
  <si>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</si>
  <si>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</si>
  <si>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</si>
  <si>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</si>
  <si>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</si>
  <si>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</si>
  <si>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</si>
  <si>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</si>
  <si>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</si>
  <si>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</si>
  <si>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</si>
  <si>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</si>
  <si>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</si>
  <si>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</si>
  <si>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</si>
  <si>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</si>
  <si>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</si>
  <si>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</si>
  <si>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</si>
  <si>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</si>
  <si>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</si>
  <si>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</si>
  <si>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</si>
  <si>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</si>
  <si>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</si>
  <si>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</si>
  <si>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</si>
  <si>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</si>
  <si>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</si>
  <si>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</si>
  <si>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</si>
  <si>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</si>
  <si>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</si>
  <si>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</si>
  <si>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</si>
  <si>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</si>
  <si>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</si>
  <si>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</si>
  <si>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</si>
  <si>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</si>
  <si>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</si>
  <si>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</si>
  <si>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</si>
  <si>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</si>
  <si>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</si>
  <si>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</si>
  <si>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</si>
  <si>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</si>
  <si>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</si>
  <si>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</si>
  <si>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</si>
  <si>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</si>
  <si>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</si>
  <si>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</si>
  <si>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</si>
  <si>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</si>
  <si>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</si>
  <si>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</si>
  <si>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</si>
  <si>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</si>
  <si>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</si>
  <si>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</si>
  <si>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</si>
  <si>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</si>
  <si>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</si>
  <si>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</si>
  <si>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</si>
  <si>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</si>
  <si>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</si>
  <si>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</si>
  <si>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</si>
  <si>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</si>
  <si>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</si>
  <si>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</si>
  <si>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</si>
  <si>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</si>
  <si>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</si>
  <si>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</si>
  <si>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</si>
  <si>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</si>
  <si>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</si>
  <si>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</si>
  <si>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</si>
  <si>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</si>
  <si>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</si>
  <si>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</si>
  <si>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</si>
  <si>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</si>
  <si>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</si>
  <si>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</si>
  <si>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</si>
  <si>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</si>
  <si>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</si>
  <si>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</si>
  <si>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</si>
  <si>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</si>
  <si>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</si>
  <si>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</si>
  <si>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</si>
  <si>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</si>
  <si>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</si>
  <si>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</si>
  <si>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</si>
  <si>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</si>
  <si>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</si>
  <si>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</si>
  <si>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</si>
  <si>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</si>
  <si>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</si>
  <si>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</si>
  <si>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</si>
  <si>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</si>
  <si>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</si>
  <si>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</si>
  <si>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</si>
  <si>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</si>
  <si>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</si>
  <si>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</si>
  <si>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</si>
  <si>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</si>
  <si>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</si>
  <si>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</si>
  <si>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</si>
  <si>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</si>
  <si>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</si>
  <si>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</si>
  <si>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</si>
  <si>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</si>
  <si>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</si>
  <si>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</si>
  <si>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</si>
  <si>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</si>
  <si>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</si>
  <si>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</si>
  <si>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</si>
  <si>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</si>
  <si>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</si>
  <si>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</si>
  <si>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</si>
  <si>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</si>
  <si>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</si>
  <si>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</si>
  <si>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</si>
  <si>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</si>
  <si>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</si>
  <si>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</si>
  <si>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</si>
  <si>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</si>
  <si>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</si>
  <si>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</si>
  <si>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</si>
  <si>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</si>
  <si>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</si>
  <si>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</si>
  <si>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</si>
  <si>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</si>
  <si>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</si>
  <si>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</si>
  <si>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</si>
  <si>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</si>
  <si>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</si>
  <si>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</si>
  <si>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</si>
  <si>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</si>
  <si>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</si>
  <si>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</si>
  <si>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</si>
  <si>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</si>
  <si>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</si>
  <si>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</si>
  <si>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</si>
  <si>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</si>
  <si>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</si>
  <si>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</si>
  <si>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</si>
  <si>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</si>
  <si>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</si>
  <si>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</si>
  <si>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</si>
  <si>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</si>
  <si>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</si>
  <si>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</si>
  <si>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</si>
  <si>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</si>
  <si>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</si>
  <si>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</si>
  <si>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</si>
  <si>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</si>
  <si>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</si>
  <si>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</si>
  <si>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</si>
  <si>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</si>
  <si>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</si>
  <si>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</si>
  <si>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</si>
  <si>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</si>
  <si>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</si>
  <si>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</si>
  <si>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</si>
  <si>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</si>
  <si>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</si>
  <si>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</si>
  <si>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</si>
  <si>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</si>
  <si>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</si>
  <si>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</si>
  <si>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</si>
  <si>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</si>
  <si>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</si>
  <si>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</si>
  <si>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</si>
  <si>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</si>
  <si>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</si>
  <si>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</si>
  <si>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</si>
  <si>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</si>
  <si>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</si>
  <si>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</si>
  <si>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</si>
  <si>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</si>
  <si>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</si>
  <si>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</si>
  <si>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</si>
  <si>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</si>
  <si>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</si>
  <si>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</si>
  <si>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</si>
  <si>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</si>
  <si>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</si>
  <si>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</si>
  <si>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</si>
  <si>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</si>
  <si>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</si>
  <si>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</si>
  <si>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</si>
  <si>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</si>
  <si>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</si>
  <si>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</si>
  <si>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</si>
  <si>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</si>
  <si>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</si>
  <si>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</si>
  <si>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</si>
  <si>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</si>
  <si>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</si>
  <si>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</si>
  <si>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</si>
  <si>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</si>
  <si>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</si>
  <si>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</si>
  <si>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</si>
  <si>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</si>
  <si>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</si>
  <si>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</si>
  <si>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</si>
  <si>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</si>
  <si>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</si>
  <si>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</si>
  <si>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</si>
  <si>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</si>
  <si>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</si>
  <si>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</si>
  <si>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</si>
  <si>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</si>
  <si>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</si>
  <si>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</si>
  <si>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</si>
  <si>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</si>
  <si>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</si>
  <si>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</si>
  <si>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</si>
  <si>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</si>
  <si>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</si>
  <si>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</si>
  <si>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</si>
  <si>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</si>
  <si>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</si>
  <si>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</si>
  <si>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</si>
  <si>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</si>
  <si>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</si>
  <si>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</si>
  <si>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</si>
  <si>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</si>
  <si>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</si>
  <si>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</si>
  <si>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</si>
  <si>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</si>
  <si>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</si>
  <si>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</si>
  <si>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</si>
  <si>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</si>
  <si>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</si>
  <si>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</si>
  <si>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</si>
  <si>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</si>
  <si>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</si>
  <si>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</si>
  <si>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</si>
  <si>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</si>
  <si>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</si>
  <si>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</si>
  <si>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</si>
  <si>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</si>
  <si>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</si>
  <si>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</si>
  <si>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</si>
  <si>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</si>
  <si>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</si>
  <si>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</si>
  <si>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</si>
  <si>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</si>
  <si>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</si>
  <si>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</si>
  <si>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</si>
  <si>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</si>
  <si>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</si>
  <si>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</si>
  <si>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</si>
  <si>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</si>
  <si>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</si>
  <si>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</si>
  <si>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</si>
  <si>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</si>
  <si>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</si>
  <si>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</si>
  <si>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</si>
  <si>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</si>
  <si>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</si>
  <si>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</si>
  <si>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</si>
  <si>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</si>
  <si>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</si>
  <si>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</si>
  <si>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</si>
  <si>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</si>
  <si>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</si>
  <si>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</si>
  <si>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</si>
  <si>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</si>
  <si>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</si>
  <si>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</si>
  <si>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</si>
  <si>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</si>
  <si>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</si>
  <si>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</si>
  <si>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</si>
  <si>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</si>
  <si>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</si>
  <si>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</si>
  <si>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</si>
  <si>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</si>
  <si>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</si>
  <si>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</si>
  <si>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</si>
  <si>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</si>
  <si>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</si>
  <si>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</si>
  <si>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</si>
  <si>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</si>
  <si>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</si>
  <si>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</si>
  <si>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</si>
  <si>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</si>
  <si>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</si>
  <si>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</si>
  <si>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</si>
  <si>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</si>
  <si>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</si>
  <si>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</si>
  <si>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</si>
  <si>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</si>
  <si>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</si>
  <si>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</si>
  <si>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</si>
  <si>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</si>
  <si>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</si>
  <si>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</si>
  <si>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</si>
  <si>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</si>
  <si>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</si>
  <si>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</si>
  <si>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</si>
  <si>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</si>
  <si>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</si>
  <si>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</si>
  <si>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</si>
  <si>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</si>
  <si>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</si>
  <si>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</si>
  <si>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</si>
  <si>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</si>
  <si>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</si>
  <si>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</si>
  <si>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</si>
  <si>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</si>
  <si>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</si>
  <si>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</si>
  <si>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</si>
  <si>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</si>
  <si>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</si>
  <si>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</si>
  <si>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</si>
  <si>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</si>
  <si>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</si>
  <si>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</si>
  <si>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</si>
  <si>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</si>
  <si>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</si>
  <si>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</si>
  <si>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</si>
  <si>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</si>
  <si>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</si>
  <si>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</si>
  <si>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</si>
  <si>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</si>
  <si>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</si>
  <si>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</si>
  <si>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</si>
  <si>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</si>
  <si>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</si>
  <si>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</si>
  <si>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</si>
  <si>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</si>
  <si>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</si>
  <si>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</si>
  <si>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</si>
  <si>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</si>
  <si>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</si>
  <si>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</si>
  <si>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</si>
  <si>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</si>
  <si>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</si>
  <si>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</si>
  <si>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</si>
  <si>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</si>
  <si>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</si>
  <si>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</si>
  <si>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</si>
  <si>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</si>
  <si>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</si>
  <si>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</si>
  <si>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</si>
  <si>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</si>
  <si>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</si>
  <si>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</si>
  <si>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</si>
  <si>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</si>
  <si>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</si>
  <si>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</si>
  <si>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</si>
  <si>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</si>
  <si>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</si>
  <si>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</si>
  <si>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</si>
  <si>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</si>
  <si>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</si>
  <si>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</si>
  <si>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</si>
  <si>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</si>
  <si>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</si>
  <si>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</si>
  <si>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</si>
  <si>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</si>
  <si>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</si>
  <si>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</si>
  <si>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</si>
  <si>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</si>
  <si>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</si>
  <si>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</si>
  <si>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</si>
  <si>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</si>
  <si>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</si>
  <si>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</si>
  <si>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</si>
  <si>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</si>
  <si>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</si>
  <si>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</si>
  <si>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</si>
  <si>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</si>
  <si>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</si>
  <si>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</si>
  <si>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</si>
  <si>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</si>
  <si>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</si>
  <si>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</si>
  <si>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</si>
  <si>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</si>
  <si>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</si>
  <si>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</si>
  <si>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</si>
  <si>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</si>
  <si>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</si>
  <si>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</si>
  <si>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</si>
  <si>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</si>
  <si>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</si>
  <si>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</si>
  <si>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</si>
  <si>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</si>
  <si>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</si>
  <si>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</si>
  <si>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</si>
  <si>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</si>
  <si>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</si>
  <si>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</si>
  <si>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</si>
  <si>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</si>
  <si>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</si>
  <si>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</si>
  <si>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</si>
  <si>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</si>
  <si>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</si>
  <si>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</si>
  <si>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</si>
  <si>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</si>
  <si>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</si>
  <si>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</si>
  <si>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</si>
  <si>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</si>
  <si>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</si>
  <si>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</si>
  <si>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</si>
  <si>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</si>
  <si>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</si>
  <si>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</si>
  <si>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</si>
  <si>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</si>
  <si>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</si>
  <si>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</si>
  <si>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</si>
  <si>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</si>
  <si>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</si>
  <si>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</si>
  <si>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</si>
  <si>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</si>
  <si>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</si>
  <si>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</si>
  <si>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</si>
  <si>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</si>
  <si>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</si>
  <si>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</si>
  <si>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</si>
  <si>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</si>
  <si>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</si>
  <si>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</si>
  <si>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</si>
  <si>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</si>
  <si>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</si>
  <si>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</si>
  <si>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</si>
  <si>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</si>
  <si>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</si>
  <si>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</si>
  <si>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</si>
  <si>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</si>
  <si>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</si>
  <si>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</si>
  <si>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</si>
  <si>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</si>
  <si>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</si>
  <si>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</si>
  <si>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</si>
  <si>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</si>
  <si>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</si>
  <si>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</si>
  <si>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</si>
  <si>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</si>
  <si>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</si>
  <si>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</si>
  <si>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</si>
  <si>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</si>
  <si>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</si>
  <si>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</si>
  <si>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</si>
  <si>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</si>
  <si>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</si>
  <si>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</si>
  <si>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</si>
  <si>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</si>
  <si>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</si>
  <si>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</si>
  <si>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</si>
  <si>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</si>
  <si>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</si>
  <si>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</si>
  <si>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</si>
  <si>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</si>
  <si>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</si>
  <si>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</si>
  <si>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</si>
  <si>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</si>
  <si>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</si>
  <si>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</si>
  <si>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</si>
  <si>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</si>
  <si>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</si>
  <si>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</si>
  <si>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</si>
  <si>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</si>
  <si>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</si>
  <si>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</si>
  <si>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</si>
  <si>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</si>
  <si>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</si>
  <si>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</si>
  <si>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</si>
  <si>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</si>
  <si>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</si>
  <si>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</si>
  <si>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</si>
  <si>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</si>
  <si>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</si>
  <si>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</si>
  <si>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</si>
  <si>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</si>
  <si>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</si>
  <si>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</si>
  <si>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</si>
  <si>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</si>
  <si>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</si>
  <si>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</si>
  <si>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</si>
  <si>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</si>
  <si>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</si>
  <si>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</si>
  <si>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</si>
  <si>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</si>
  <si>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</si>
  <si>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</si>
  <si>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</si>
  <si>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</si>
  <si>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</si>
  <si>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</si>
  <si>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</si>
  <si>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</si>
  <si>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</si>
  <si>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</si>
  <si>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</si>
  <si>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</si>
  <si>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</si>
  <si>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</si>
  <si>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</si>
  <si>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</si>
  <si>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</si>
  <si>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</si>
  <si>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</si>
  <si>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</si>
  <si>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</si>
  <si>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</si>
  <si>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</si>
  <si>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</si>
  <si>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</si>
  <si>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</si>
  <si>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</si>
  <si>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</si>
  <si>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</si>
  <si>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</si>
  <si>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</si>
  <si>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</si>
  <si>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</si>
  <si>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</si>
  <si>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</si>
  <si>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</si>
  <si>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</si>
  <si>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</si>
  <si>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</si>
  <si>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</si>
  <si>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</si>
  <si>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</si>
  <si>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</si>
  <si>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</si>
  <si>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</si>
  <si>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</si>
  <si>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</si>
  <si>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</si>
  <si>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</si>
  <si>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</si>
  <si>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</si>
  <si>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</si>
  <si>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</si>
  <si>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</si>
  <si>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</si>
  <si>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</si>
  <si>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</si>
  <si>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</si>
  <si>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</si>
  <si>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</si>
  <si>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</si>
  <si>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</si>
  <si>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</si>
  <si>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</si>
  <si>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</si>
  <si>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</si>
  <si>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</si>
  <si>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</si>
  <si>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</si>
  <si>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</si>
  <si>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</si>
  <si>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</si>
  <si>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</si>
  <si>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</si>
  <si>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</si>
  <si>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</si>
  <si>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</si>
  <si>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</si>
  <si>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</si>
  <si>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</si>
  <si>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</si>
  <si>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</si>
  <si>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</si>
  <si>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</si>
  <si>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</si>
  <si>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</si>
  <si>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</si>
  <si>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</si>
  <si>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</si>
  <si>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</si>
  <si>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</si>
  <si>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</si>
  <si>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</si>
  <si>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</si>
  <si>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</si>
  <si>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</si>
  <si>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</si>
  <si>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</si>
  <si>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</si>
  <si>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</si>
  <si>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</si>
  <si>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</si>
  <si>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</si>
  <si>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</si>
  <si>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</si>
  <si>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</si>
  <si>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</si>
  <si>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</si>
  <si>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</si>
  <si>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</si>
  <si>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</si>
  <si>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</si>
  <si>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</si>
  <si>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</si>
  <si>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</si>
  <si>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</si>
  <si>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</si>
  <si>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</si>
  <si>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</si>
  <si>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</si>
  <si>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</si>
  <si>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</si>
  <si>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</si>
  <si>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</si>
  <si>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</si>
  <si>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</si>
  <si>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</si>
  <si>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</si>
  <si>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</si>
  <si>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</si>
  <si>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</si>
  <si>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</si>
  <si>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</si>
  <si>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</si>
  <si>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</si>
  <si>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</si>
  <si>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</si>
  <si>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</si>
  <si>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</si>
  <si>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</si>
  <si>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</si>
  <si>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</si>
  <si>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</si>
  <si>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</si>
  <si>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</si>
  <si>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</si>
  <si>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</si>
  <si>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</si>
  <si>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</si>
  <si>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</si>
  <si>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</si>
  <si>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</si>
  <si>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</si>
  <si>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</si>
  <si>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</si>
  <si>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</si>
  <si>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</si>
  <si>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</si>
  <si>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</si>
  <si>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</si>
  <si>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</si>
  <si>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</si>
  <si>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</si>
  <si>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</si>
  <si>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</si>
  <si>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</si>
  <si>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</si>
  <si>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</si>
  <si>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</si>
  <si>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</si>
  <si>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</si>
  <si>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</si>
  <si>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</si>
  <si>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</si>
  <si>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</si>
  <si>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</si>
  <si>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</si>
  <si>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</si>
  <si>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</si>
  <si>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</si>
  <si>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</si>
  <si>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</si>
  <si>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</si>
  <si>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</si>
  <si>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</si>
  <si>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</si>
  <si>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</si>
  <si>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</si>
  <si>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</si>
  <si>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</si>
  <si>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</si>
  <si>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</si>
  <si>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</si>
  <si>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</si>
  <si>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</si>
  <si>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</si>
  <si>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</si>
  <si>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</si>
  <si>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</si>
  <si>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</si>
  <si>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</si>
  <si>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</si>
  <si>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</si>
  <si>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</si>
  <si>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</si>
  <si>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</si>
  <si>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</si>
  <si>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</si>
  <si>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</si>
  <si>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</si>
  <si>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</si>
  <si>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</si>
  <si>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</si>
  <si>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</si>
  <si>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</si>
  <si>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</si>
  <si>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</si>
  <si>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</si>
  <si>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</si>
  <si>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</si>
  <si>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</si>
  <si>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</si>
  <si>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</si>
  <si>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</si>
  <si>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</si>
  <si>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</si>
  <si>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</si>
  <si>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</si>
  <si>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</si>
  <si>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</si>
  <si>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</si>
  <si>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</si>
  <si>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</si>
  <si>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</si>
  <si>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</si>
  <si>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</si>
  <si>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</si>
  <si>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</si>
  <si>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</si>
  <si>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</si>
  <si>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</si>
  <si>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</si>
  <si>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</si>
  <si>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</si>
  <si>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</si>
  <si>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</si>
  <si>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</si>
  <si>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</si>
  <si>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</si>
  <si>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</si>
  <si>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</si>
  <si>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</si>
  <si>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</si>
  <si>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</si>
  <si>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</si>
  <si>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</si>
  <si>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</si>
  <si>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</si>
  <si>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</si>
  <si>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</si>
  <si>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</si>
  <si>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</si>
  <si>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</si>
  <si>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</si>
  <si>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</si>
  <si>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</si>
  <si>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</si>
  <si>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</si>
  <si>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</si>
  <si>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</si>
  <si>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</si>
  <si>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</si>
  <si>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</si>
  <si>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</si>
  <si>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</si>
  <si>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</si>
  <si>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</si>
  <si>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</si>
  <si>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</si>
  <si>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</si>
  <si>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</si>
  <si>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</si>
  <si>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</si>
  <si>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</si>
  <si>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</si>
  <si>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</si>
  <si>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</si>
  <si>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</si>
  <si>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</si>
  <si>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</si>
  <si>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</si>
  <si>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</si>
  <si>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</si>
  <si>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</si>
  <si>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</si>
  <si>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</si>
  <si>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</si>
  <si>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</si>
  <si>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</si>
  <si>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</si>
  <si>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</si>
  <si>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</si>
  <si>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</si>
  <si>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</si>
  <si>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</si>
  <si>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</si>
  <si>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</si>
  <si>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</si>
  <si>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</si>
  <si>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</si>
  <si>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</si>
  <si>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</si>
  <si>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</si>
  <si>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</si>
  <si>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</si>
  <si>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</si>
  <si>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</si>
  <si>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</si>
  <si>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</si>
  <si>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</si>
  <si>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</si>
  <si>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</si>
  <si>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</si>
  <si>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</si>
  <si>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</si>
  <si>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</si>
  <si>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</si>
  <si>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</si>
  <si>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</si>
  <si>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</si>
  <si>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</si>
  <si>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</si>
  <si>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</si>
  <si>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</si>
  <si>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</si>
  <si>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</si>
  <si>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</si>
  <si>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</si>
  <si>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</si>
  <si>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</si>
  <si>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</si>
  <si>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</si>
  <si>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</si>
  <si>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</si>
  <si>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</si>
  <si>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</si>
  <si>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</si>
  <si>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</si>
  <si>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</si>
  <si>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</si>
  <si>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</si>
  <si>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</si>
  <si>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</si>
  <si>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</si>
  <si>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</si>
  <si>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</si>
  <si>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</si>
  <si>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</si>
  <si>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</si>
  <si>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</si>
  <si>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</si>
  <si>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</si>
  <si>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</si>
  <si>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</si>
  <si>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</si>
  <si>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</si>
  <si>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</si>
  <si>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</si>
  <si>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</si>
  <si>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</si>
  <si>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</si>
  <si>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</si>
  <si>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</si>
  <si>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</si>
  <si>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</si>
  <si>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</si>
  <si>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</si>
  <si>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</si>
  <si>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</si>
  <si>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</si>
  <si>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</si>
  <si>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</si>
  <si>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</si>
  <si>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</si>
  <si>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</si>
  <si>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</si>
  <si>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</si>
  <si>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</si>
  <si>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</si>
  <si>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</si>
  <si>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</si>
  <si>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</si>
  <si>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</si>
  <si>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</si>
  <si>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</si>
  <si>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</si>
  <si>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</si>
  <si>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</si>
  <si>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</si>
  <si>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</si>
  <si>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</si>
  <si>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</si>
  <si>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</si>
  <si>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</si>
  <si>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</si>
  <si>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</si>
  <si>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</si>
  <si>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</si>
  <si>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</si>
  <si>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</si>
  <si>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</si>
  <si>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</si>
  <si>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</si>
  <si>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</si>
  <si>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</si>
  <si>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</si>
  <si>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</si>
  <si>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</si>
  <si>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</si>
  <si>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</si>
  <si>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</si>
  <si>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</si>
  <si>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</si>
  <si>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</si>
  <si>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</si>
  <si>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</si>
  <si>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</si>
  <si>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</si>
  <si>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</si>
  <si>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</si>
  <si>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</si>
  <si>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</si>
  <si>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</si>
  <si>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</si>
  <si>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</si>
  <si>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</si>
  <si>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</si>
  <si>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</si>
  <si>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</si>
  <si>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</si>
  <si>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</si>
  <si>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</si>
  <si>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</si>
  <si>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</si>
  <si>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</si>
  <si>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</si>
  <si>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</si>
  <si>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</si>
  <si>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</si>
  <si>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</si>
  <si>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</si>
  <si>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</si>
  <si>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</si>
  <si>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</si>
  <si>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</si>
  <si>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</si>
  <si>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</si>
  <si>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</si>
  <si>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</si>
  <si>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</si>
  <si>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</si>
  <si>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</si>
  <si>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</si>
  <si>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</si>
  <si>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</si>
  <si>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</si>
  <si>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</si>
  <si>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</si>
  <si>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</si>
  <si>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</si>
  <si>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</si>
  <si>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</si>
  <si>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</si>
  <si>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</si>
  <si>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</si>
  <si>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</si>
  <si>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</si>
  <si>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</si>
  <si>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</si>
  <si>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</si>
  <si>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</si>
  <si>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</si>
  <si>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</si>
  <si>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</si>
  <si>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</si>
  <si>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</si>
  <si>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</si>
  <si>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</si>
  <si>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</si>
  <si>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</si>
  <si>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</si>
  <si>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</si>
  <si>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</si>
  <si>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</si>
  <si>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</si>
  <si>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</si>
  <si>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</si>
  <si>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</si>
  <si>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</si>
  <si>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</si>
  <si>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</si>
  <si>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</si>
  <si>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</si>
  <si>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</si>
  <si>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</si>
  <si>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</si>
  <si>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</si>
  <si>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</si>
  <si>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</si>
  <si>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</si>
  <si>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</si>
  <si>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</si>
  <si>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</si>
  <si>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</si>
  <si>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</si>
  <si>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</si>
  <si>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</si>
  <si>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</si>
  <si>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</si>
  <si>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</si>
  <si>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</si>
  <si>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</si>
  <si>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</si>
  <si>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</si>
  <si>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</si>
  <si>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</si>
  <si>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</si>
  <si>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</si>
  <si>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</si>
  <si>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</si>
  <si>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</si>
  <si>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</si>
  <si>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</si>
  <si>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</si>
  <si>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</si>
  <si>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</si>
  <si>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</si>
  <si>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</si>
  <si>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</si>
  <si>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</si>
  <si>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</si>
  <si>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</si>
  <si>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</si>
  <si>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</si>
  <si>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</si>
  <si>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</si>
  <si>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</si>
  <si>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</si>
  <si>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</si>
  <si>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</si>
  <si>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</si>
  <si>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</si>
  <si>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</si>
  <si>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</si>
  <si>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</si>
  <si>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</si>
  <si>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</si>
  <si>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</si>
  <si>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</si>
  <si>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</si>
  <si>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</si>
  <si>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</si>
  <si>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</si>
  <si>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</si>
  <si>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</si>
  <si>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</si>
  <si>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</si>
  <si>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</si>
  <si>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</si>
  <si>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</si>
  <si>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</si>
  <si>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</si>
  <si>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</si>
  <si>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</si>
  <si>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</si>
  <si>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</si>
  <si>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</si>
  <si>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</si>
  <si>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</si>
  <si>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</si>
  <si>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</si>
  <si>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</si>
  <si>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</si>
  <si>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</si>
  <si>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</si>
  <si>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</si>
  <si>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</si>
  <si>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</si>
  <si>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</si>
  <si>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</si>
  <si>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</si>
  <si>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</si>
  <si>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</si>
  <si>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</si>
  <si>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</si>
  <si>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</si>
  <si>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</si>
  <si>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</si>
  <si>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</si>
  <si>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</si>
  <si>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</si>
  <si>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</si>
  <si>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</si>
  <si>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</si>
  <si>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</si>
  <si>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</si>
  <si>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</si>
  <si>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</si>
  <si>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</si>
  <si>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</si>
  <si>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</si>
  <si>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</si>
  <si>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</si>
  <si>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</si>
  <si>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</si>
  <si>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</si>
  <si>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</si>
  <si>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</si>
  <si>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</si>
  <si>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</si>
  <si>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</si>
  <si>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</si>
  <si>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</si>
  <si>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</si>
  <si>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</si>
  <si>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</si>
  <si>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</si>
  <si>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</si>
  <si>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</si>
  <si>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</si>
  <si>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</si>
  <si>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</si>
  <si>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</si>
  <si>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</si>
  <si>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</si>
  <si>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</si>
  <si>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</si>
  <si>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</si>
  <si>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</si>
  <si>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</si>
  <si>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</si>
  <si>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</si>
  <si>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</si>
  <si>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</si>
  <si>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</si>
  <si>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</si>
  <si>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</si>
  <si>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</si>
  <si>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</si>
  <si>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</si>
  <si>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</si>
  <si>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</si>
  <si>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</si>
  <si>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</si>
  <si>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</si>
  <si>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</si>
  <si>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</si>
  <si>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</si>
  <si>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</si>
  <si>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</si>
  <si>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</si>
  <si>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</si>
  <si>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</si>
  <si>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</si>
  <si>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</si>
  <si>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</si>
  <si>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</si>
  <si>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</si>
  <si>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</si>
  <si>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</si>
  <si>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</si>
  <si>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</si>
  <si>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</si>
  <si>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</si>
  <si>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</si>
  <si>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</si>
  <si>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</si>
  <si>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</si>
  <si>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</si>
  <si>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</si>
  <si>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</si>
  <si>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</si>
  <si>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</si>
  <si>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</si>
  <si>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</si>
  <si>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</si>
  <si>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</si>
  <si>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</si>
  <si>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</si>
  <si>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</si>
  <si>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</si>
  <si>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</si>
  <si>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</si>
  <si>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</si>
  <si>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</si>
  <si>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</si>
  <si>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</si>
  <si>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</si>
  <si>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</si>
  <si>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</si>
  <si>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</si>
  <si>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</si>
  <si>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</si>
  <si>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</si>
  <si>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</si>
  <si>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</si>
  <si>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</si>
  <si>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</si>
  <si>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</si>
  <si>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</si>
  <si>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</si>
  <si>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</si>
  <si>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</si>
  <si>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</si>
  <si>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</si>
  <si>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</si>
  <si>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</si>
  <si>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</si>
  <si>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</si>
  <si>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</si>
  <si>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</si>
  <si>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</si>
  <si>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</si>
  <si>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</si>
  <si>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</si>
  <si>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</si>
  <si>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</si>
  <si>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</si>
  <si>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</si>
  <si>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</si>
  <si>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</si>
  <si>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</si>
  <si>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</si>
  <si>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</si>
  <si>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</si>
  <si>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</si>
  <si>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</si>
  <si>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</si>
  <si>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</si>
  <si>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</si>
  <si>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</si>
  <si>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</si>
  <si>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</si>
  <si>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</si>
  <si>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</si>
  <si>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</si>
  <si>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</si>
  <si>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</si>
  <si>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</si>
  <si>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</si>
  <si>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</si>
  <si>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</si>
  <si>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</si>
  <si>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</si>
  <si>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</si>
  <si>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</si>
  <si>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</si>
  <si>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</si>
  <si>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</si>
  <si>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</si>
  <si>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</si>
  <si>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</si>
  <si>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</si>
  <si>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</si>
  <si>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</si>
  <si>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</si>
  <si>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</si>
  <si>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</si>
  <si>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</si>
  <si>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</si>
  <si>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</si>
  <si>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</si>
  <si>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</si>
  <si>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</si>
  <si>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</si>
  <si>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</si>
  <si>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</si>
  <si>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</si>
  <si>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</si>
  <si>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</si>
  <si>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</si>
  <si>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</si>
  <si>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</si>
  <si>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</si>
  <si>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</si>
  <si>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</si>
  <si>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</si>
  <si>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</si>
  <si>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</si>
  <si>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</si>
  <si>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</si>
  <si>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</si>
  <si>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</si>
  <si>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</si>
  <si>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</si>
  <si>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</si>
  <si>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</si>
  <si>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</si>
  <si>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</si>
  <si>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</si>
  <si>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</si>
  <si>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</si>
  <si>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</si>
  <si>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</si>
  <si>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</si>
  <si>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</si>
  <si>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</si>
  <si>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</si>
  <si>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</si>
  <si>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</si>
  <si>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</si>
  <si>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</si>
  <si>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</si>
  <si>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</si>
  <si>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</si>
  <si>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</si>
  <si>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</si>
  <si>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</si>
  <si>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</si>
  <si>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</si>
  <si>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</si>
  <si>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</si>
  <si>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</si>
  <si>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</si>
  <si>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</si>
  <si>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</si>
  <si>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</si>
  <si>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</si>
  <si>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</si>
  <si>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</si>
  <si>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</si>
  <si>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</si>
  <si>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</si>
  <si>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</si>
  <si>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</si>
  <si>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</si>
  <si>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</si>
  <si>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</si>
  <si>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</si>
  <si>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</si>
  <si>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</si>
  <si>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</si>
  <si>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</si>
  <si>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</si>
  <si>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</si>
  <si>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</si>
  <si>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</si>
  <si>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</si>
  <si>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</si>
  <si>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</si>
  <si>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</si>
  <si>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</si>
  <si>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</si>
  <si>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</si>
  <si>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</si>
  <si>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</si>
  <si>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</si>
  <si>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</si>
  <si>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</si>
  <si>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</si>
  <si>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</si>
  <si>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</si>
  <si>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</si>
  <si>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</si>
  <si>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</si>
  <si>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</si>
  <si>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</si>
  <si>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</si>
  <si>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</si>
  <si>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</si>
  <si>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</si>
  <si>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</si>
  <si>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</si>
  <si>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</si>
  <si>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</si>
  <si>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</si>
  <si>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</si>
  <si>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</si>
  <si>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</si>
  <si>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</si>
  <si>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</si>
  <si>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</si>
  <si>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</si>
  <si>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</si>
  <si>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</si>
  <si>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</si>
  <si>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</si>
  <si>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</si>
  <si>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</si>
  <si>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</si>
  <si>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</si>
  <si>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</si>
  <si>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</si>
  <si>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</si>
  <si>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</si>
  <si>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</si>
  <si>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</si>
  <si>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</si>
  <si>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</si>
  <si>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</si>
  <si>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</si>
  <si>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</si>
  <si>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</si>
  <si>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</si>
  <si>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</si>
  <si>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</si>
  <si>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</si>
  <si>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</si>
  <si>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</si>
  <si>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</si>
  <si>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</si>
  <si>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</si>
  <si>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</si>
  <si>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</si>
  <si>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</si>
  <si>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</si>
  <si>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</si>
  <si>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</si>
  <si>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</si>
  <si>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</si>
  <si>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</si>
  <si>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</si>
  <si>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</si>
  <si>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</si>
  <si>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</si>
  <si>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</si>
  <si>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</si>
  <si>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</si>
  <si>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</si>
  <si>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</si>
  <si>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</si>
  <si>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</si>
  <si>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</si>
  <si>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</si>
  <si>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</si>
  <si>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</si>
  <si>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</si>
  <si>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</si>
  <si>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</si>
  <si>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</si>
  <si>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</si>
  <si>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</si>
  <si>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</si>
  <si>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</si>
  <si>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</si>
  <si>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</si>
  <si>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</si>
  <si>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</si>
  <si>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</si>
  <si>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</si>
  <si>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</si>
  <si>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</si>
  <si>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</si>
  <si>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</si>
  <si>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</si>
  <si>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</si>
  <si>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</si>
  <si>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</si>
  <si>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</si>
  <si>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</si>
  <si>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</si>
  <si>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</si>
  <si>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</si>
  <si>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</si>
  <si>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</si>
  <si>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</si>
  <si>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</si>
  <si>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</si>
  <si>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</si>
  <si>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</si>
  <si>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</si>
  <si>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</si>
  <si>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</si>
  <si>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</si>
  <si>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</si>
  <si>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</si>
  <si>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</si>
  <si>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</si>
  <si>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</si>
  <si>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</si>
  <si>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</si>
  <si>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</si>
  <si>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</si>
  <si>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</si>
  <si>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</si>
  <si>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</si>
  <si>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</si>
  <si>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</si>
  <si>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</si>
  <si>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</si>
  <si>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</si>
  <si>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</si>
  <si>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</si>
  <si>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</si>
  <si>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</si>
  <si>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</si>
  <si>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</si>
  <si>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</si>
  <si>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</si>
  <si>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</si>
  <si>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</si>
  <si>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</si>
  <si>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</si>
  <si>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</si>
  <si>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</si>
  <si>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</si>
  <si>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</si>
  <si>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</si>
  <si>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</si>
  <si>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</si>
  <si>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</si>
  <si>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</si>
  <si>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</si>
  <si>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</si>
  <si>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</si>
  <si>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</si>
  <si>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</si>
  <si>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</si>
  <si>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</si>
  <si>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</si>
  <si>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</si>
  <si>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</si>
  <si>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</si>
  <si>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</si>
  <si>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</si>
  <si>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</si>
  <si>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</si>
  <si>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</si>
  <si>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</si>
  <si>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</si>
  <si>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</si>
  <si>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</si>
  <si>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</si>
  <si>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</si>
  <si>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</si>
  <si>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</si>
  <si>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</si>
  <si>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</si>
  <si>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</si>
  <si>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</si>
  <si>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</si>
  <si>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</si>
  <si>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</si>
  <si>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</si>
  <si>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</si>
  <si>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</si>
  <si>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</si>
  <si>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</si>
  <si>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</si>
  <si>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</si>
  <si>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</si>
  <si>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</si>
  <si>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</si>
  <si>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</si>
  <si>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</si>
  <si>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</si>
  <si>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</si>
  <si>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</si>
  <si>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</si>
  <si>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</si>
  <si>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</si>
  <si>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</si>
  <si>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</si>
  <si>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</si>
  <si>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</si>
  <si>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</si>
  <si>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</si>
  <si>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</si>
  <si>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</si>
  <si>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</si>
  <si>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</si>
  <si>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</si>
  <si>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</si>
  <si>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</si>
  <si>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</si>
  <si>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</si>
  <si>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</si>
  <si>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</si>
  <si>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</si>
  <si>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</si>
  <si>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</si>
  <si>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</si>
  <si>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</si>
  <si>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</si>
  <si>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</si>
  <si>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</si>
  <si>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</si>
  <si>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</si>
  <si>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</si>
  <si>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</si>
  <si>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</si>
  <si>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</si>
  <si>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</si>
  <si>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</si>
  <si>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</si>
  <si>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</si>
  <si>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</si>
  <si>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</si>
  <si>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</si>
  <si>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</si>
  <si>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</si>
  <si>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</si>
  <si>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</si>
  <si>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</si>
  <si>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</si>
  <si>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</si>
  <si>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</si>
  <si>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</si>
  <si>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</si>
  <si>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</si>
  <si>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</si>
  <si>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</si>
  <si>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</si>
  <si>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</si>
  <si>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</si>
  <si>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</si>
  <si>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</si>
  <si>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</si>
  <si>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</si>
  <si>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</si>
  <si>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</si>
  <si>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</si>
  <si>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</si>
  <si>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</si>
  <si>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</si>
  <si>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</si>
  <si>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</si>
  <si>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</si>
  <si>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</si>
  <si>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</si>
  <si>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</si>
  <si>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</si>
  <si>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</si>
  <si>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</si>
  <si>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</si>
  <si>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</si>
  <si>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</si>
  <si>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</si>
  <si>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</si>
  <si>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</si>
  <si>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</si>
  <si>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</si>
  <si>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</si>
  <si>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</si>
  <si>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</si>
  <si>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</si>
  <si>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</si>
  <si>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</si>
  <si>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</si>
  <si>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</si>
  <si>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</si>
  <si>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</si>
  <si>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</si>
  <si>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</si>
  <si>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</si>
  <si>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</si>
  <si>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</si>
  <si>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</si>
  <si>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</si>
  <si>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</si>
  <si>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</si>
  <si>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</si>
  <si>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</si>
  <si>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</si>
  <si>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</si>
  <si>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</si>
  <si>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</si>
  <si>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</si>
  <si>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</si>
  <si>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</si>
  <si>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</si>
  <si>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</si>
  <si>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</si>
  <si>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</si>
  <si>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</si>
  <si>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</si>
  <si>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</si>
  <si>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</si>
  <si>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</si>
  <si>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</si>
  <si>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</si>
  <si>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</si>
  <si>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</si>
  <si>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</si>
  <si>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</si>
  <si>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</si>
  <si>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</si>
  <si>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</si>
  <si>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</si>
  <si>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</si>
  <si>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</si>
  <si>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</si>
  <si>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</si>
  <si>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</si>
  <si>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</si>
  <si>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</si>
  <si>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</si>
  <si>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</si>
  <si>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</si>
  <si>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</si>
  <si>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</si>
  <si>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</si>
  <si>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</si>
  <si>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</si>
  <si>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</si>
  <si>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</si>
  <si>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</si>
  <si>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</si>
  <si>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</si>
  <si>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</si>
  <si>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</si>
  <si>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</si>
  <si>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</si>
  <si>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</si>
  <si>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</si>
  <si>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</si>
  <si>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</si>
  <si>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</si>
  <si>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</si>
  <si>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</si>
  <si>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</si>
  <si>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</si>
  <si>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</si>
  <si>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</si>
  <si>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</si>
  <si>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</si>
  <si>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</si>
  <si>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</si>
  <si>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</si>
  <si>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</si>
  <si>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</si>
  <si>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</si>
  <si>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</si>
  <si>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</si>
  <si>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</si>
  <si>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</si>
  <si>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</si>
  <si>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</si>
  <si>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</si>
  <si>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</si>
  <si>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</si>
  <si>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</si>
  <si>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</si>
  <si>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</si>
  <si>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</si>
  <si>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</si>
  <si>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</si>
  <si>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</si>
  <si>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</si>
  <si>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</si>
  <si>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</si>
  <si>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</si>
  <si>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</si>
  <si>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</si>
  <si>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</si>
  <si>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</si>
  <si>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</si>
  <si>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</si>
  <si>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</si>
  <si>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</si>
  <si>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</si>
  <si>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</si>
  <si>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</si>
  <si>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</si>
  <si>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</si>
  <si>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</si>
  <si>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</si>
  <si>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</si>
  <si>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</si>
  <si>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</si>
  <si>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</si>
  <si>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</si>
  <si>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</si>
  <si>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</si>
  <si>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</si>
  <si>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</si>
  <si>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</si>
  <si>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</si>
  <si>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</si>
  <si>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</si>
  <si>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</si>
  <si>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</si>
  <si>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</si>
  <si>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</si>
  <si>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</si>
  <si>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</si>
  <si>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</si>
  <si>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</si>
  <si>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</si>
  <si>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</si>
  <si>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</si>
  <si>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</si>
  <si>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</si>
  <si>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</si>
  <si>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</si>
  <si>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</si>
  <si>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</si>
  <si>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</si>
  <si>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</si>
  <si>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</si>
  <si>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</si>
  <si>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</si>
  <si>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</si>
  <si>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</si>
  <si>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</si>
  <si>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</si>
  <si>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</si>
  <si>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</si>
  <si>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</si>
  <si>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</si>
  <si>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</si>
  <si>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</si>
  <si>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</si>
  <si>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</si>
  <si>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</si>
  <si>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</si>
  <si>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</si>
  <si>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</si>
  <si>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</si>
  <si>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</si>
  <si>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</si>
  <si>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</si>
  <si>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</si>
  <si>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</si>
  <si>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</si>
  <si>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</si>
  <si>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</si>
  <si>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</si>
  <si>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</si>
  <si>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</si>
  <si>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</si>
  <si>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</si>
  <si>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</si>
  <si>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</si>
  <si>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</si>
  <si>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</si>
  <si>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</si>
  <si>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</si>
  <si>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</si>
  <si>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</si>
  <si>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</si>
  <si>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</si>
  <si>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</si>
  <si>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</si>
  <si>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</si>
  <si>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</si>
  <si>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</si>
  <si>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</si>
  <si>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</si>
  <si>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</si>
  <si>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</si>
  <si>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</si>
  <si>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</si>
  <si>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</si>
  <si>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</si>
  <si>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</si>
  <si>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</si>
  <si>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</si>
  <si>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</si>
  <si>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</si>
  <si>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</si>
  <si>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</si>
  <si>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</si>
  <si>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</si>
  <si>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</si>
  <si>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</si>
  <si>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</si>
  <si>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</si>
  <si>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</si>
  <si>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</si>
  <si>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</si>
  <si>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</si>
  <si>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</si>
  <si>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</si>
  <si>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</si>
  <si>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</si>
  <si>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</si>
  <si>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</si>
  <si>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</si>
  <si>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</si>
  <si>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</si>
  <si>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</si>
  <si>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</si>
  <si>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</si>
  <si>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</si>
  <si>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</si>
  <si>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</si>
  <si>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</si>
  <si>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</si>
  <si>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</si>
  <si>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</si>
  <si>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</si>
  <si>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</si>
  <si>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</si>
  <si>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</si>
  <si>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</si>
  <si>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</si>
  <si>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</si>
  <si>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</si>
  <si>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</si>
  <si>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</si>
  <si>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</si>
  <si>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</si>
  <si>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</si>
  <si>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</si>
  <si>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</si>
  <si>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</si>
  <si>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</si>
  <si>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</si>
  <si>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</si>
  <si>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</si>
  <si>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</si>
  <si>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</si>
  <si>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</si>
  <si>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</si>
  <si>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</si>
  <si>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</si>
  <si>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</si>
  <si>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</si>
  <si>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</si>
  <si>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</si>
  <si>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</si>
  <si>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</si>
  <si>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</si>
  <si>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</si>
  <si>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</si>
  <si>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</si>
  <si>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</si>
  <si>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</si>
  <si>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</si>
  <si>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</si>
  <si>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</si>
  <si>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</si>
  <si>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</si>
  <si>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</si>
  <si>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</si>
  <si>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</si>
  <si>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</si>
  <si>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</si>
  <si>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</si>
  <si>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</si>
  <si>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</si>
  <si>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</si>
  <si>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</si>
  <si>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</si>
  <si>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</si>
  <si>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</si>
  <si>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</si>
  <si>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</si>
  <si>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</si>
  <si>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</si>
  <si>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</si>
  <si>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</si>
  <si>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</si>
  <si>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</si>
  <si>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</si>
  <si>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</si>
  <si>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</si>
  <si>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</si>
  <si>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</si>
  <si>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</si>
  <si>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</si>
  <si>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</si>
  <si>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</si>
  <si>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</si>
  <si>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</si>
  <si>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</si>
  <si>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</si>
  <si>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</si>
  <si>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</si>
  <si>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</si>
  <si>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</si>
  <si>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</si>
  <si>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</si>
  <si>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</si>
  <si>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</si>
  <si>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</si>
  <si>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</si>
  <si>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</si>
  <si>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</si>
  <si>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</si>
  <si>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</si>
  <si>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</si>
  <si>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</si>
  <si>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</si>
  <si>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</si>
  <si>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</si>
  <si>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</si>
  <si>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</si>
  <si>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</si>
  <si>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</si>
  <si>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</si>
  <si>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</si>
  <si>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</si>
  <si>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</si>
  <si>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</si>
  <si>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</si>
  <si>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</si>
  <si>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</si>
  <si>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</si>
  <si>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</si>
  <si>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</si>
  <si>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</si>
  <si>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</si>
  <si>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</si>
  <si>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</si>
  <si>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</si>
  <si>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</si>
  <si>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</si>
  <si>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</si>
  <si>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</si>
  <si>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</si>
  <si>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</si>
  <si>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</si>
  <si>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</si>
  <si>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</si>
  <si>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</si>
  <si>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</si>
  <si>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</si>
  <si>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</si>
  <si>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</si>
  <si>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</si>
  <si>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</si>
  <si>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</si>
  <si>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</si>
  <si>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</si>
  <si>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</si>
  <si>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</si>
  <si>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</si>
  <si>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</si>
  <si>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</si>
  <si>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</si>
  <si>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</si>
  <si>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</si>
  <si>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</si>
  <si>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</si>
  <si>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</si>
  <si>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</si>
  <si>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</si>
  <si>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</si>
  <si>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</si>
  <si>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</si>
  <si>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</si>
  <si>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</si>
  <si>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</si>
  <si>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</si>
  <si>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</si>
  <si>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</si>
  <si>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</si>
  <si>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</si>
  <si>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</si>
  <si>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</si>
  <si>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</si>
  <si>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</si>
  <si>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</si>
  <si>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</si>
  <si>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</si>
  <si>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</si>
  <si>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</si>
  <si>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</si>
  <si>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</si>
  <si>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</si>
  <si>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</si>
  <si>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</si>
  <si>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</si>
  <si>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</si>
  <si>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</si>
  <si>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</si>
  <si>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</si>
  <si>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</si>
  <si>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</si>
  <si>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</si>
  <si>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</si>
  <si>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</si>
  <si>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</si>
  <si>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</si>
  <si>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</si>
  <si>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</si>
  <si>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</si>
  <si>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</si>
  <si>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</si>
  <si>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</si>
  <si>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</si>
  <si>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</si>
  <si>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</si>
  <si>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</si>
  <si>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</si>
  <si>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</si>
  <si>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</si>
  <si>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</si>
  <si>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</si>
  <si>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</si>
  <si>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</si>
  <si>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</si>
  <si>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</si>
  <si>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</si>
  <si>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</si>
  <si>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</si>
  <si>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</si>
  <si>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</si>
  <si>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</si>
  <si>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</si>
  <si>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</si>
  <si>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</si>
  <si>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</si>
  <si>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</si>
  <si>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</si>
  <si>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</si>
  <si>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</si>
  <si>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</si>
  <si>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</si>
  <si>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</si>
  <si>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</si>
  <si>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</si>
  <si>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</si>
  <si>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</si>
  <si>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</si>
  <si>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</si>
  <si>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</si>
  <si>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</si>
  <si>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</si>
  <si>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</si>
  <si>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</si>
  <si>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</si>
  <si>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</si>
  <si>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</si>
  <si>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</si>
  <si>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</si>
  <si>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</si>
  <si>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</si>
  <si>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</si>
  <si>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</si>
  <si>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</si>
  <si>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</si>
  <si>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</si>
  <si>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</si>
  <si>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</si>
  <si>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</si>
  <si>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</si>
  <si>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</si>
  <si>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</si>
  <si>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</si>
  <si>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</si>
  <si>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</si>
  <si>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</si>
  <si>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</si>
  <si>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</si>
  <si>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</si>
  <si>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</si>
  <si>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</si>
  <si>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</si>
  <si>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</si>
  <si>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</si>
  <si>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</si>
  <si>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</si>
  <si>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</si>
  <si>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</si>
  <si>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</si>
  <si>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</si>
  <si>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</si>
  <si>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</si>
  <si>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</si>
  <si>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</si>
  <si>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</si>
  <si>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</si>
  <si>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</si>
  <si>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</si>
  <si>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</si>
  <si>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</si>
  <si>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</si>
  <si>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</si>
  <si>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</si>
  <si>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</si>
  <si>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</si>
  <si>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</si>
  <si>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</si>
  <si>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</si>
  <si>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</si>
  <si>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</si>
  <si>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</si>
  <si>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</si>
  <si>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</si>
  <si>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</si>
  <si>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</si>
  <si>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</si>
  <si>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</si>
  <si>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</si>
  <si>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</si>
  <si>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</si>
  <si>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</si>
  <si>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</si>
  <si>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</si>
  <si>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</si>
  <si>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</si>
  <si>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</si>
  <si>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</si>
  <si>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</si>
  <si>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</si>
  <si>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</si>
  <si>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</si>
  <si>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</si>
  <si>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</si>
  <si>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</si>
  <si>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</si>
  <si>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</si>
  <si>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</si>
  <si>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</si>
  <si>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</si>
  <si>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</si>
  <si>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</si>
  <si>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</si>
  <si>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</si>
  <si>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</si>
  <si>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</si>
  <si>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</si>
  <si>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</si>
  <si>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</si>
  <si>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</si>
  <si>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</si>
  <si>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</si>
  <si>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</si>
  <si>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</si>
  <si>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</si>
  <si>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</si>
  <si>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</si>
  <si>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</si>
  <si>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</si>
  <si>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</si>
  <si>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</si>
  <si>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</si>
  <si>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</si>
  <si>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</si>
  <si>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</si>
  <si>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</si>
  <si>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</si>
  <si>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</si>
  <si>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</si>
  <si>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</si>
  <si>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</si>
  <si>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</si>
  <si>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</si>
  <si>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</si>
  <si>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</si>
  <si>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</si>
  <si>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</si>
  <si>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</si>
  <si>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</si>
  <si>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</si>
  <si>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</si>
  <si>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</si>
  <si>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</si>
  <si>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</si>
  <si>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</si>
  <si>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</si>
  <si>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</si>
  <si>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</si>
  <si>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</si>
  <si>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</si>
  <si>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</si>
  <si>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</si>
  <si>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</si>
  <si>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</si>
  <si>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</si>
  <si>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</si>
  <si>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</si>
  <si>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</si>
  <si>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</si>
  <si>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</si>
  <si>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</si>
  <si>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</si>
  <si>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</si>
  <si>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</si>
  <si>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</si>
  <si>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</si>
  <si>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</si>
  <si>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</si>
  <si>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</si>
  <si>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</si>
  <si>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</si>
  <si>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</si>
  <si>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</si>
  <si>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</si>
  <si>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</si>
  <si>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</si>
  <si>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</si>
  <si>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</si>
  <si>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</si>
  <si>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</si>
  <si>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</si>
  <si>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</si>
  <si>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</si>
  <si>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</si>
  <si>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</si>
  <si>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</si>
  <si>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</si>
  <si>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</si>
  <si>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</si>
  <si>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</si>
  <si>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</si>
  <si>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</si>
  <si>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</si>
  <si>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</si>
  <si>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</si>
  <si>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</si>
  <si>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</si>
  <si>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</si>
  <si>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</si>
  <si>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</si>
  <si>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</si>
  <si>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</si>
  <si>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</si>
  <si>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</si>
  <si>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</si>
  <si>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</si>
  <si>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</si>
  <si>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</si>
  <si>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</si>
  <si>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</si>
  <si>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</si>
  <si>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</si>
  <si>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</si>
  <si>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</si>
  <si>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</si>
  <si>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</si>
  <si>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</si>
  <si>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</si>
  <si>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</si>
  <si>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</si>
  <si>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</si>
  <si>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</si>
  <si>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</si>
  <si>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</si>
  <si>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</si>
  <si>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</si>
  <si>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</si>
  <si>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</si>
  <si>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</si>
  <si>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</si>
  <si>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</si>
  <si>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</si>
  <si>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</si>
  <si>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</si>
  <si>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</si>
  <si>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</si>
  <si>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</si>
  <si>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</si>
  <si>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</si>
  <si>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</si>
  <si>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</si>
  <si>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</si>
  <si>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</si>
  <si>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</si>
  <si>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</si>
  <si>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</si>
  <si>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</si>
  <si>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</si>
  <si>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</si>
  <si>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</si>
  <si>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</si>
  <si>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</si>
  <si>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</si>
  <si>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</si>
  <si>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</si>
  <si>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</si>
  <si>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</si>
  <si>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</si>
  <si>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</si>
  <si>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</si>
  <si>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</si>
  <si>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</si>
  <si>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</si>
  <si>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</si>
  <si>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</si>
  <si>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</si>
  <si>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</si>
  <si>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</si>
  <si>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</si>
  <si>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</si>
  <si>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</si>
  <si>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</si>
  <si>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</si>
  <si>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</si>
  <si>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</si>
  <si>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</si>
  <si>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</si>
  <si>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</si>
  <si>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</si>
  <si>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</si>
  <si>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</si>
  <si>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</si>
  <si>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</si>
  <si>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</si>
  <si>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</si>
  <si>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</si>
  <si>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</si>
  <si>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</si>
  <si>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</si>
  <si>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</si>
  <si>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</si>
  <si>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</si>
  <si>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</si>
  <si>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</si>
  <si>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</si>
  <si>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</si>
  <si>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</si>
  <si>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</si>
  <si>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</si>
  <si>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</si>
  <si>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</si>
  <si>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</si>
  <si>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</si>
  <si>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</si>
  <si>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</si>
  <si>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</si>
  <si>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</si>
  <si>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</si>
  <si>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</si>
  <si>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</si>
  <si>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</si>
  <si>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</si>
  <si>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</si>
  <si>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</si>
  <si>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</si>
  <si>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</si>
  <si>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</si>
  <si>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</si>
  <si>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</si>
  <si>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</si>
  <si>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</si>
  <si>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</si>
  <si>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</si>
  <si>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</si>
  <si>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</si>
  <si>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</si>
  <si>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</si>
  <si>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</si>
  <si>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</si>
  <si>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</si>
  <si>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</si>
  <si>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</si>
  <si>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</si>
  <si>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</si>
  <si>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</si>
  <si>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</si>
  <si>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</si>
  <si>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</si>
  <si>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</si>
  <si>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</si>
  <si>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</si>
  <si>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</si>
  <si>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</si>
  <si>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</si>
  <si>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</si>
  <si>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</si>
  <si>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</si>
  <si>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</si>
  <si>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</si>
  <si>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</si>
  <si>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</si>
  <si>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</si>
  <si>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</si>
  <si>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</si>
  <si>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</si>
  <si>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</si>
  <si>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</si>
  <si>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</si>
  <si>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</si>
  <si>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</si>
  <si>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</si>
  <si>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</si>
  <si>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</si>
  <si>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</si>
  <si>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</si>
  <si>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</si>
  <si>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</si>
  <si>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</si>
  <si>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</si>
  <si>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</si>
  <si>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</si>
  <si>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</si>
  <si>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</si>
  <si>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</si>
  <si>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</si>
  <si>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</si>
  <si>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</si>
  <si>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</si>
  <si>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</si>
  <si>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</si>
  <si>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</si>
  <si>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</si>
  <si>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</si>
  <si>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</si>
  <si>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</si>
  <si>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</si>
  <si>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</si>
  <si>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</si>
  <si>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</si>
  <si>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</si>
  <si>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</si>
  <si>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</si>
  <si>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</si>
  <si>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</si>
  <si>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</si>
  <si>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</si>
  <si>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</si>
  <si>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</si>
  <si>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</si>
  <si>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</si>
  <si>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</si>
  <si>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</si>
  <si>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</si>
  <si>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</si>
  <si>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</si>
  <si>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</si>
  <si>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</si>
  <si>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</si>
  <si>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</si>
  <si>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</si>
  <si>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</si>
  <si>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</si>
  <si>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</si>
  <si>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</si>
  <si>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</si>
  <si>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</si>
  <si>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</si>
  <si>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</si>
  <si>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</si>
  <si>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</si>
  <si>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</si>
  <si>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</si>
  <si>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</si>
  <si>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</si>
  <si>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</si>
  <si>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</si>
  <si>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</si>
  <si>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</si>
  <si>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</si>
  <si>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</si>
  <si>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</si>
  <si>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</si>
  <si>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</si>
  <si>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</si>
  <si>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</si>
  <si>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</si>
  <si>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</si>
  <si>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</si>
  <si>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</si>
  <si>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</si>
  <si>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</si>
  <si>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</si>
  <si>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</si>
  <si>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</si>
  <si>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</si>
  <si>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</si>
  <si>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</si>
  <si>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</si>
  <si>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</si>
  <si>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</si>
  <si>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</si>
  <si>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</si>
  <si>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</si>
  <si>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</si>
  <si>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</si>
  <si>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</si>
  <si>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</si>
  <si>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</si>
  <si>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</si>
  <si>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</si>
  <si>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</si>
  <si>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</si>
  <si>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</si>
  <si>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</si>
  <si>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</si>
  <si>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</si>
  <si>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</si>
  <si>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</si>
  <si>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</si>
  <si>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</si>
  <si>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</si>
  <si>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</si>
  <si>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</si>
  <si>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</si>
  <si>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</si>
  <si>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</si>
  <si>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</si>
  <si>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</si>
  <si>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</si>
  <si>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</si>
  <si>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</si>
  <si>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</si>
  <si>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</si>
  <si>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</si>
  <si>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</si>
  <si>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</si>
  <si>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</si>
  <si>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</si>
  <si>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</si>
  <si>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</si>
  <si>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</si>
  <si>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</si>
  <si>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</si>
  <si>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</si>
  <si>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</si>
  <si>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</si>
  <si>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</si>
  <si>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</si>
  <si>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</si>
  <si>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</si>
  <si>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</si>
  <si>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</si>
  <si>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</si>
  <si>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</si>
  <si>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</si>
  <si>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</si>
  <si>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</si>
  <si>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</si>
  <si>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</si>
  <si>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</si>
  <si>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</si>
  <si>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</si>
  <si>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</si>
  <si>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</si>
  <si>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</si>
  <si>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</si>
  <si>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</si>
  <si>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</si>
  <si>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</si>
  <si>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</si>
  <si>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</si>
  <si>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</si>
  <si>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</si>
  <si>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</si>
  <si>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</si>
  <si>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</si>
  <si>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</si>
  <si>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</si>
  <si>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географии</t>
  </si>
  <si>
    <t>18.11.2020</t>
  </si>
  <si>
    <t>Морозова</t>
  </si>
  <si>
    <t xml:space="preserve">Елизавета </t>
  </si>
  <si>
    <t>Алексеевна</t>
  </si>
  <si>
    <t>участник</t>
  </si>
  <si>
    <t xml:space="preserve">Семионов </t>
  </si>
  <si>
    <t>Александр</t>
  </si>
  <si>
    <t>Александрович</t>
  </si>
  <si>
    <t xml:space="preserve">Назаренко </t>
  </si>
  <si>
    <t>Никита</t>
  </si>
  <si>
    <t>Игореевич</t>
  </si>
  <si>
    <t>Старухина</t>
  </si>
  <si>
    <t>Анна</t>
  </si>
  <si>
    <t xml:space="preserve">Рзаева </t>
  </si>
  <si>
    <t>Милана</t>
  </si>
  <si>
    <t>Асифовна</t>
  </si>
  <si>
    <t>Ямполев</t>
  </si>
  <si>
    <t>Ярослав</t>
  </si>
  <si>
    <t>Алексеевич</t>
  </si>
  <si>
    <t>Таранова</t>
  </si>
  <si>
    <t>Вероника</t>
  </si>
  <si>
    <t>Сергеевна</t>
  </si>
  <si>
    <t>Светленко</t>
  </si>
  <si>
    <t>Юрий</t>
  </si>
  <si>
    <t>Андреевич</t>
  </si>
  <si>
    <t>Мялов</t>
  </si>
  <si>
    <t>Кирилл</t>
  </si>
  <si>
    <t>Максимович</t>
  </si>
  <si>
    <t>Тищенко</t>
  </si>
  <si>
    <t>Ульяна</t>
  </si>
  <si>
    <t>Александровна</t>
  </si>
  <si>
    <t>Стрельцова</t>
  </si>
  <si>
    <t>Николаевна</t>
  </si>
  <si>
    <t>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</si>
</sst>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ownloads/&#1089;&#1087;&#1080;&#1089;&#1082;&#1080;%20&#1085;&#1072;%20&#1075;&#1077;&#1086;&#1075;&#1088;&#1072;&#1092;&#1080;&#1102;%20&#1089;%20&#1080;&#1079;&#1084;&#1077;&#1085;&#1077;&#1085;&#1080;&#1103;&#1084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6">
          <cell r="C16" t="str">
            <v>Старухина</v>
          </cell>
          <cell r="D16" t="str">
            <v>Анна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E14" sqref="E14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329</v>
      </c>
      <c r="G10" s="15">
        <v>39205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7</v>
      </c>
      <c r="M10" s="13" t="s">
        <v>2804</v>
      </c>
      <c r="N10" s="14">
        <v>33</v>
      </c>
    </row>
    <row r="11" spans="1:14" ht="26.25" customHeight="1" x14ac:dyDescent="0.25">
      <c r="A11" s="11" t="str">
        <f t="shared" ref="A11:A20" si="0">$A$10</f>
        <v>Зерноградский</v>
      </c>
      <c r="B11" s="12">
        <v>2</v>
      </c>
      <c r="C11" s="13" t="s">
        <v>2805</v>
      </c>
      <c r="D11" s="13" t="s">
        <v>2806</v>
      </c>
      <c r="E11" s="13" t="s">
        <v>2807</v>
      </c>
      <c r="F11" s="19" t="s">
        <v>328</v>
      </c>
      <c r="G11" s="15">
        <v>39318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7</v>
      </c>
      <c r="M11" s="13" t="s">
        <v>325</v>
      </c>
      <c r="N11" s="14">
        <v>32.5</v>
      </c>
    </row>
    <row r="12" spans="1:14" ht="24.75" customHeight="1" x14ac:dyDescent="0.25">
      <c r="A12" s="11" t="str">
        <f t="shared" si="0"/>
        <v>Зерноградский</v>
      </c>
      <c r="B12" s="12">
        <v>3</v>
      </c>
      <c r="C12" s="13" t="s">
        <v>2808</v>
      </c>
      <c r="D12" s="13" t="s">
        <v>2809</v>
      </c>
      <c r="E12" s="13" t="s">
        <v>2810</v>
      </c>
      <c r="F12" s="19" t="s">
        <v>328</v>
      </c>
      <c r="G12" s="15">
        <v>39407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7</v>
      </c>
      <c r="M12" s="13" t="s">
        <v>325</v>
      </c>
      <c r="N12" s="14">
        <v>28</v>
      </c>
    </row>
    <row r="13" spans="1:14" ht="27.75" customHeight="1" x14ac:dyDescent="0.25">
      <c r="A13" s="11" t="str">
        <f t="shared" si="0"/>
        <v>Зерноградский</v>
      </c>
      <c r="B13" s="12">
        <v>4</v>
      </c>
      <c r="C13" s="13" t="s">
        <v>2811</v>
      </c>
      <c r="D13" s="13" t="s">
        <v>2812</v>
      </c>
      <c r="E13" s="13" t="s">
        <v>2833</v>
      </c>
      <c r="F13" s="19" t="s">
        <v>329</v>
      </c>
      <c r="G13" s="15">
        <v>39062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7</v>
      </c>
      <c r="M13" s="13" t="s">
        <v>325</v>
      </c>
      <c r="N13" s="14">
        <v>27</v>
      </c>
    </row>
    <row r="14" spans="1:14" ht="33" customHeight="1" x14ac:dyDescent="0.25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329</v>
      </c>
      <c r="G14" s="15">
        <v>39347</v>
      </c>
      <c r="H14" s="19" t="s">
        <v>70</v>
      </c>
      <c r="I14" s="19" t="s">
        <v>321</v>
      </c>
      <c r="J14" s="42">
        <v>874</v>
      </c>
      <c r="K14" s="40" t="str">
        <f>VLOOKUP(J14,ОО!C:E,3,FALSE)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14" s="14">
        <v>7</v>
      </c>
      <c r="M14" s="13" t="s">
        <v>325</v>
      </c>
      <c r="N14" s="14">
        <v>26.5</v>
      </c>
    </row>
    <row r="15" spans="1:14" ht="29.25" customHeight="1" x14ac:dyDescent="0.25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328</v>
      </c>
      <c r="G15" s="15">
        <v>39340</v>
      </c>
      <c r="H15" s="19" t="s">
        <v>70</v>
      </c>
      <c r="I15" s="19" t="s">
        <v>321</v>
      </c>
      <c r="J15" s="42">
        <v>1040</v>
      </c>
      <c r="K15" s="40" t="str">
        <f>VLOOKUP(J15,ОО!C:E,3,FALSE)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5" s="14">
        <v>7</v>
      </c>
      <c r="M15" s="13" t="s">
        <v>325</v>
      </c>
      <c r="N15" s="14">
        <v>25</v>
      </c>
    </row>
    <row r="16" spans="1:14" ht="27" customHeight="1" x14ac:dyDescent="0.25">
      <c r="A16" s="11" t="str">
        <f t="shared" si="0"/>
        <v>Зерноградский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329</v>
      </c>
      <c r="G16" s="15">
        <v>39361</v>
      </c>
      <c r="H16" s="19" t="s">
        <v>70</v>
      </c>
      <c r="I16" s="19" t="s">
        <v>321</v>
      </c>
      <c r="J16" s="42">
        <v>868</v>
      </c>
      <c r="K16" s="40" t="str">
        <f>VLOOKUP(J16,ОО!C:E,3,FALSE)</f>
        <v>муниципальное бюджетное общеобразовательное учреждение лицей г.Зернограда</v>
      </c>
      <c r="L16" s="14">
        <v>7</v>
      </c>
      <c r="M16" s="13" t="s">
        <v>325</v>
      </c>
      <c r="N16" s="14">
        <v>22.5</v>
      </c>
    </row>
    <row r="17" spans="1:14" ht="27" customHeight="1" x14ac:dyDescent="0.25">
      <c r="A17" s="11" t="str">
        <f t="shared" si="0"/>
        <v>Зерноградский</v>
      </c>
      <c r="B17" s="12">
        <v>8</v>
      </c>
      <c r="C17" s="13" t="s">
        <v>2822</v>
      </c>
      <c r="D17" s="13" t="s">
        <v>2823</v>
      </c>
      <c r="E17" s="13" t="s">
        <v>2824</v>
      </c>
      <c r="F17" s="19" t="s">
        <v>328</v>
      </c>
      <c r="G17" s="15">
        <v>39272</v>
      </c>
      <c r="H17" s="19" t="s">
        <v>70</v>
      </c>
      <c r="I17" s="19" t="s">
        <v>321</v>
      </c>
      <c r="J17" s="42">
        <v>875</v>
      </c>
      <c r="K17" s="40" t="str">
        <f>VLOOKUP(J17,ОО!C:E,3,FALSE)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17" s="14">
        <v>7</v>
      </c>
      <c r="M17" s="13" t="s">
        <v>325</v>
      </c>
      <c r="N17" s="14">
        <v>17</v>
      </c>
    </row>
    <row r="18" spans="1:14" ht="30" customHeight="1" x14ac:dyDescent="0.25">
      <c r="A18" s="11" t="str">
        <f t="shared" si="0"/>
        <v>Зерноградский</v>
      </c>
      <c r="B18" s="12">
        <v>9</v>
      </c>
      <c r="C18" s="13" t="s">
        <v>2825</v>
      </c>
      <c r="D18" s="13" t="s">
        <v>2826</v>
      </c>
      <c r="E18" s="13" t="s">
        <v>2827</v>
      </c>
      <c r="F18" s="19" t="s">
        <v>328</v>
      </c>
      <c r="G18" s="15">
        <v>39352</v>
      </c>
      <c r="H18" s="19" t="s">
        <v>70</v>
      </c>
      <c r="I18" s="19" t="s">
        <v>321</v>
      </c>
      <c r="J18" s="42">
        <v>868</v>
      </c>
      <c r="K18" s="40" t="str">
        <f>VLOOKUP(J18,ОО!C:E,3,FALSE)</f>
        <v>муниципальное бюджетное общеобразовательное учреждение лицей г.Зернограда</v>
      </c>
      <c r="L18" s="14">
        <v>7</v>
      </c>
      <c r="M18" s="13" t="s">
        <v>325</v>
      </c>
      <c r="N18" s="14">
        <v>16</v>
      </c>
    </row>
    <row r="19" spans="1:14" ht="24" customHeight="1" x14ac:dyDescent="0.25">
      <c r="A19" s="11" t="str">
        <f t="shared" si="0"/>
        <v>Зерноградский</v>
      </c>
      <c r="B19" s="12">
        <v>10</v>
      </c>
      <c r="C19" s="13" t="s">
        <v>2828</v>
      </c>
      <c r="D19" s="13" t="s">
        <v>2829</v>
      </c>
      <c r="E19" s="13" t="s">
        <v>2830</v>
      </c>
      <c r="F19" s="19" t="s">
        <v>329</v>
      </c>
      <c r="G19" s="15">
        <v>39167</v>
      </c>
      <c r="H19" s="19" t="s">
        <v>70</v>
      </c>
      <c r="I19" s="19" t="s">
        <v>321</v>
      </c>
      <c r="J19" s="42">
        <v>866</v>
      </c>
      <c r="K19" s="40" t="str">
        <f>VLOOKUP(J19,ОО!C:E,3,FALSE)</f>
        <v>муниципальное бюджетное общеобразовательное учреждение гимназия г.Зернограда</v>
      </c>
      <c r="L19" s="14">
        <v>7</v>
      </c>
      <c r="M19" s="13" t="s">
        <v>325</v>
      </c>
      <c r="N19" s="14">
        <v>11</v>
      </c>
    </row>
    <row r="20" spans="1:14" ht="39" customHeight="1" x14ac:dyDescent="0.25">
      <c r="A20" s="11" t="str">
        <f t="shared" si="0"/>
        <v>Зерноградский</v>
      </c>
      <c r="B20" s="12">
        <v>11</v>
      </c>
      <c r="C20" s="13" t="s">
        <v>2831</v>
      </c>
      <c r="D20" s="13" t="str">
        <f>[1]Форма3!D16</f>
        <v>Анна</v>
      </c>
      <c r="E20" s="13" t="s">
        <v>2832</v>
      </c>
      <c r="F20" s="19" t="s">
        <v>329</v>
      </c>
      <c r="G20" s="15">
        <v>39415</v>
      </c>
      <c r="H20" s="19" t="s">
        <v>70</v>
      </c>
      <c r="I20" s="19" t="s">
        <v>321</v>
      </c>
      <c r="J20" s="42">
        <v>1040</v>
      </c>
      <c r="K20" s="40" t="str">
        <f>VLOOKUP(J20,ОО!C:E,3,FALSE)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20" s="14">
        <v>7</v>
      </c>
      <c r="M20" s="13" t="s">
        <v>325</v>
      </c>
      <c r="N20" s="14">
        <v>10</v>
      </c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2020-11-20T06:24:22Z</dcterms:modified>
</cp:coreProperties>
</file>