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2,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E14" i="4" l="1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<sst xmlns="http://schemas.openxmlformats.org/spreadsheetml/2006/main" count="5409" uniqueCount="2832">
  <si>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</si>
  <si>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</si>
  <si>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</si>
  <si>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</si>
  <si>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</si>
  <si>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</si>
  <si>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</si>
  <si>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</si>
  <si>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</si>
  <si>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</si>
  <si>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</si>
  <si>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</si>
  <si>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</si>
  <si>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</si>
  <si>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</si>
  <si>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</si>
  <si>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</si>
  <si>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</si>
  <si>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</si>
  <si>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</si>
  <si>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</si>
  <si>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</si>
  <si>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</si>
  <si>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</si>
  <si>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</si>
  <si>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</si>
  <si>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</si>
  <si>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</si>
  <si>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</si>
  <si>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</si>
  <si>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</si>
  <si>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</si>
  <si>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</si>
  <si>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</si>
  <si>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</si>
  <si>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</si>
  <si>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</si>
  <si>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</si>
  <si>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</si>
  <si>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</si>
  <si>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</si>
  <si>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</si>
  <si>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</si>
  <si>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</si>
  <si>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</si>
  <si>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</si>
  <si>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</si>
  <si>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</si>
  <si>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</si>
  <si>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</si>
  <si>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</si>
  <si>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</si>
  <si>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</si>
  <si>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</si>
  <si>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</si>
  <si>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</si>
  <si>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</si>
  <si>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</si>
  <si>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</si>
  <si>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</si>
  <si>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</si>
  <si>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</si>
  <si>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</si>
  <si>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</si>
  <si>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</si>
  <si>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</si>
  <si>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</si>
  <si>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</si>
  <si>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</si>
  <si>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</si>
  <si>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</si>
  <si>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</si>
  <si>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</si>
  <si>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</si>
  <si>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</si>
  <si>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</si>
  <si>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</si>
  <si>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</si>
  <si>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</si>
  <si>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</si>
  <si>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</si>
  <si>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</si>
  <si>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</si>
  <si>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</si>
  <si>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</si>
  <si>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</si>
  <si>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</si>
  <si>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</si>
  <si>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</si>
  <si>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</si>
  <si>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</si>
  <si>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</si>
  <si>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</si>
  <si>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</si>
  <si>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</si>
  <si>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</si>
  <si>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</si>
  <si>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</si>
  <si>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</si>
  <si>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</si>
  <si>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</si>
  <si>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</si>
  <si>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</si>
  <si>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</si>
  <si>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</si>
  <si>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</si>
  <si>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</si>
  <si>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</si>
  <si>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</si>
  <si>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</si>
  <si>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</si>
  <si>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</si>
  <si>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</si>
  <si>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</si>
  <si>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</si>
  <si>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</si>
  <si>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</si>
  <si>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</si>
  <si>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</si>
  <si>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</si>
  <si>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</si>
  <si>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</si>
  <si>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</si>
  <si>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</si>
  <si>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</si>
  <si>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</si>
  <si>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</si>
  <si>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</si>
  <si>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</si>
  <si>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</si>
  <si>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</si>
  <si>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</si>
  <si>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</si>
  <si>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</si>
  <si>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</si>
  <si>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</si>
  <si>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</si>
  <si>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</si>
  <si>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</si>
  <si>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</si>
  <si>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</si>
  <si>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</si>
  <si>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</si>
  <si>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</si>
  <si>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</si>
  <si>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</si>
  <si>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</si>
  <si>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</si>
  <si>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</si>
  <si>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</si>
  <si>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</si>
  <si>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</si>
  <si>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</si>
  <si>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</si>
  <si>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</si>
  <si>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</si>
  <si>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</si>
  <si>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</si>
  <si>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</si>
  <si>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</si>
  <si>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</si>
  <si>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</si>
  <si>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</si>
  <si>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</si>
  <si>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</si>
  <si>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</si>
  <si>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</si>
  <si>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</si>
  <si>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</si>
  <si>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</si>
  <si>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</si>
  <si>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</si>
  <si>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</si>
  <si>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</si>
  <si>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</si>
  <si>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</si>
  <si>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</si>
  <si>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</si>
  <si>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</si>
  <si>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</si>
  <si>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</si>
  <si>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</si>
  <si>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</si>
  <si>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</si>
  <si>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</si>
  <si>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</si>
  <si>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</si>
  <si>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</si>
  <si>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</si>
  <si>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</si>
  <si>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</si>
  <si>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</si>
  <si>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</si>
  <si>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</si>
  <si>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</si>
  <si>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</si>
  <si>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</si>
  <si>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</si>
  <si>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</si>
  <si>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</si>
  <si>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</si>
  <si>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</si>
  <si>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</si>
  <si>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</si>
  <si>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</si>
  <si>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</si>
  <si>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</si>
  <si>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</si>
  <si>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</si>
  <si>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</si>
  <si>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</si>
  <si>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</si>
  <si>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</si>
  <si>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</si>
  <si>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</si>
  <si>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</si>
  <si>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</si>
  <si>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</si>
  <si>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</si>
  <si>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</si>
  <si>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</si>
  <si>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</si>
  <si>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</si>
  <si>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</si>
  <si>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</si>
  <si>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</si>
  <si>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</si>
  <si>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</si>
  <si>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</si>
  <si>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</si>
  <si>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</si>
  <si>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</si>
  <si>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</si>
  <si>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</si>
  <si>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</si>
  <si>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</si>
  <si>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</si>
  <si>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</si>
  <si>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</si>
  <si>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</si>
  <si>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</si>
  <si>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</si>
  <si>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</si>
  <si>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</si>
  <si>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</si>
  <si>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</si>
  <si>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</si>
  <si>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</si>
  <si>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</si>
  <si>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</si>
  <si>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</si>
  <si>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</si>
  <si>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</si>
  <si>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</si>
  <si>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</si>
  <si>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</si>
  <si>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</si>
  <si>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</si>
  <si>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</si>
  <si>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</si>
  <si>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</si>
  <si>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</si>
  <si>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</si>
  <si>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</si>
  <si>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</si>
  <si>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</si>
  <si>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</si>
  <si>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</si>
  <si>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</si>
  <si>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</si>
  <si>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</si>
  <si>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</si>
  <si>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</si>
  <si>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</si>
  <si>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</si>
  <si>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</si>
  <si>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</si>
  <si>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</si>
  <si>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</si>
  <si>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</si>
  <si>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</si>
  <si>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</si>
  <si>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</si>
  <si>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</si>
  <si>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</si>
  <si>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</si>
  <si>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</si>
  <si>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</si>
  <si>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</si>
  <si>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</si>
  <si>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</si>
  <si>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</si>
  <si>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</si>
  <si>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</si>
  <si>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</si>
  <si>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</si>
  <si>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</si>
  <si>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</si>
  <si>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</si>
  <si>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</si>
  <si>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</si>
  <si>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</si>
  <si>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</si>
  <si>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</si>
  <si>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</si>
  <si>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</si>
  <si>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</si>
  <si>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</si>
  <si>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</si>
  <si>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</si>
  <si>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</si>
  <si>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</si>
  <si>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</si>
  <si>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</si>
  <si>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</si>
  <si>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</si>
  <si>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</si>
  <si>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</si>
  <si>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</si>
  <si>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</si>
  <si>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</si>
  <si>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</si>
  <si>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</si>
  <si>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</si>
  <si>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</si>
  <si>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</si>
  <si>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</si>
  <si>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</si>
  <si>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</si>
  <si>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</si>
  <si>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</si>
  <si>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</si>
  <si>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</si>
  <si>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</si>
  <si>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</si>
  <si>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</si>
  <si>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</si>
  <si>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</si>
  <si>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</si>
  <si>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</si>
  <si>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</si>
  <si>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</si>
  <si>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</si>
  <si>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</si>
  <si>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</si>
  <si>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</si>
  <si>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</si>
  <si>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</si>
  <si>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</si>
  <si>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</si>
  <si>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</si>
  <si>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</si>
  <si>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</si>
  <si>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</si>
  <si>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</si>
  <si>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</si>
  <si>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</si>
  <si>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</si>
  <si>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</si>
  <si>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</si>
  <si>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</si>
  <si>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</si>
  <si>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</si>
  <si>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</si>
  <si>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</si>
  <si>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</si>
  <si>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</si>
  <si>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</si>
  <si>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</si>
  <si>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</si>
  <si>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</si>
  <si>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</si>
  <si>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</si>
  <si>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</si>
  <si>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</si>
  <si>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</si>
  <si>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</si>
  <si>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</si>
  <si>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</si>
  <si>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</si>
  <si>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</si>
  <si>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</si>
  <si>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</si>
  <si>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</si>
  <si>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</si>
  <si>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</si>
  <si>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</si>
  <si>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</si>
  <si>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</si>
  <si>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</si>
  <si>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</si>
  <si>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</si>
  <si>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</si>
  <si>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</si>
  <si>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</si>
  <si>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</si>
  <si>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</si>
  <si>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</si>
  <si>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</si>
  <si>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</si>
  <si>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</si>
  <si>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</si>
  <si>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</si>
  <si>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</si>
  <si>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</si>
  <si>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</si>
  <si>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</si>
  <si>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</si>
  <si>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</si>
  <si>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</si>
  <si>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</si>
  <si>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</si>
  <si>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</si>
  <si>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</si>
  <si>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</si>
  <si>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</si>
  <si>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</si>
  <si>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</si>
  <si>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</si>
  <si>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</si>
  <si>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</si>
  <si>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</si>
  <si>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</si>
  <si>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</si>
  <si>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</si>
  <si>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</si>
  <si>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</si>
  <si>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</si>
  <si>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</si>
  <si>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</si>
  <si>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</si>
  <si>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</si>
  <si>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</si>
  <si>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</si>
  <si>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</si>
  <si>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</si>
  <si>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</si>
  <si>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</si>
  <si>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</si>
  <si>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</si>
  <si>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</si>
  <si>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</si>
  <si>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</si>
  <si>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</si>
  <si>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</si>
  <si>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</si>
  <si>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</si>
  <si>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</si>
  <si>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</si>
  <si>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</si>
  <si>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</si>
  <si>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</si>
  <si>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</si>
  <si>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</si>
  <si>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</si>
  <si>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</si>
  <si>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</si>
  <si>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</si>
  <si>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</si>
  <si>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</si>
  <si>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</si>
  <si>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</si>
  <si>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</si>
  <si>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</si>
  <si>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</si>
  <si>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</si>
  <si>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</si>
  <si>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</si>
  <si>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</si>
  <si>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</si>
  <si>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</si>
  <si>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</si>
  <si>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</si>
  <si>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</si>
  <si>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</si>
  <si>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</si>
  <si>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</si>
  <si>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</si>
  <si>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</si>
  <si>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</si>
  <si>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</si>
  <si>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</si>
  <si>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</si>
  <si>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</si>
  <si>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</si>
  <si>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</si>
  <si>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</si>
  <si>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</si>
  <si>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</si>
  <si>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</si>
  <si>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</si>
  <si>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</si>
  <si>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</si>
  <si>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</si>
  <si>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</si>
  <si>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</si>
  <si>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</si>
  <si>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</si>
  <si>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</si>
  <si>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</si>
  <si>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</si>
  <si>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</si>
  <si>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</si>
  <si>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</si>
  <si>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</si>
  <si>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</si>
  <si>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</si>
  <si>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</si>
  <si>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</si>
  <si>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</si>
  <si>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</si>
  <si>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</si>
  <si>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</si>
  <si>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</si>
  <si>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</si>
  <si>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</si>
  <si>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</si>
  <si>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</si>
  <si>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</si>
  <si>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</si>
  <si>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</si>
  <si>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</si>
  <si>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</si>
  <si>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</si>
  <si>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</si>
  <si>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</si>
  <si>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</si>
  <si>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</si>
  <si>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</si>
  <si>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</si>
  <si>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</si>
  <si>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</si>
  <si>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</si>
  <si>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</si>
  <si>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</si>
  <si>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</si>
  <si>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</si>
  <si>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</si>
  <si>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</si>
  <si>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</si>
  <si>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</si>
  <si>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</si>
  <si>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</si>
  <si>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</si>
  <si>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</si>
  <si>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</si>
  <si>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</si>
  <si>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</si>
  <si>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</si>
  <si>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</si>
  <si>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</si>
  <si>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</si>
  <si>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</si>
  <si>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</si>
  <si>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</si>
  <si>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</si>
  <si>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</si>
  <si>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</si>
  <si>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</si>
  <si>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</si>
  <si>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</si>
  <si>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</si>
  <si>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</si>
  <si>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</si>
  <si>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</si>
  <si>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</si>
  <si>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</si>
  <si>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</si>
  <si>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</si>
  <si>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</si>
  <si>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</si>
  <si>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</si>
  <si>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</si>
  <si>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</si>
  <si>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</si>
  <si>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</si>
  <si>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</si>
  <si>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</si>
  <si>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</si>
  <si>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</si>
  <si>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</si>
  <si>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</si>
  <si>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</si>
  <si>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</si>
  <si>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</si>
  <si>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</si>
  <si>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</si>
  <si>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</si>
  <si>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</si>
  <si>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</si>
  <si>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</si>
  <si>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</si>
  <si>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</si>
  <si>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</si>
  <si>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</si>
  <si>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</si>
  <si>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</si>
  <si>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</si>
  <si>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</si>
  <si>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</si>
  <si>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</si>
  <si>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</si>
  <si>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</si>
  <si>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</si>
  <si>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</si>
  <si>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</si>
  <si>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</si>
  <si>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</si>
  <si>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</si>
  <si>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</si>
  <si>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</si>
  <si>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</si>
  <si>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</si>
  <si>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</si>
  <si>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</si>
  <si>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</si>
  <si>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</si>
  <si>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</si>
  <si>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</si>
  <si>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</si>
  <si>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</si>
  <si>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</si>
  <si>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</si>
  <si>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</si>
  <si>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</si>
  <si>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</si>
  <si>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</si>
  <si>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</si>
  <si>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</si>
  <si>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</si>
  <si>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</si>
  <si>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</si>
  <si>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</si>
  <si>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</si>
  <si>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</si>
  <si>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</si>
  <si>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</si>
  <si>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</si>
  <si>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</si>
  <si>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</si>
  <si>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</si>
  <si>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</si>
  <si>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</si>
  <si>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</si>
  <si>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</si>
  <si>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</si>
  <si>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</si>
  <si>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</si>
  <si>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</si>
  <si>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</si>
  <si>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</si>
  <si>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</si>
  <si>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</si>
  <si>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</si>
  <si>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</si>
  <si>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</si>
  <si>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</si>
  <si>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</si>
  <si>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</si>
  <si>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</si>
  <si>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</si>
  <si>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</si>
  <si>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</si>
  <si>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</si>
  <si>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</si>
  <si>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</si>
  <si>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</si>
  <si>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</si>
  <si>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</si>
  <si>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</si>
  <si>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</si>
  <si>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</si>
  <si>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</si>
  <si>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</si>
  <si>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</si>
  <si>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</si>
  <si>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</si>
  <si>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</si>
  <si>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</si>
  <si>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</si>
  <si>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</si>
  <si>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</si>
  <si>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</si>
  <si>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</si>
  <si>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</si>
  <si>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</si>
  <si>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</si>
  <si>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</si>
  <si>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</si>
  <si>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</si>
  <si>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</si>
  <si>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</si>
  <si>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</si>
  <si>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</si>
  <si>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</si>
  <si>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</si>
  <si>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</si>
  <si>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</si>
  <si>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</si>
  <si>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</si>
  <si>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</si>
  <si>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</si>
  <si>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</si>
  <si>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</si>
  <si>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</si>
  <si>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</si>
  <si>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</si>
  <si>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</si>
  <si>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</si>
  <si>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</si>
  <si>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</si>
  <si>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</si>
  <si>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</si>
  <si>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</si>
  <si>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</si>
  <si>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</si>
  <si>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</si>
  <si>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</si>
  <si>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</si>
  <si>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</si>
  <si>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</si>
  <si>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</si>
  <si>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</si>
  <si>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</si>
  <si>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</si>
  <si>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</si>
  <si>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</si>
  <si>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</si>
  <si>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</si>
  <si>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</si>
  <si>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</si>
  <si>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</si>
  <si>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</si>
  <si>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</si>
  <si>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</si>
  <si>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</si>
  <si>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</si>
  <si>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</si>
  <si>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</si>
  <si>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</si>
  <si>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</si>
  <si>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</si>
  <si>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</si>
  <si>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</si>
  <si>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</si>
  <si>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</si>
  <si>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</si>
  <si>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</si>
  <si>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</si>
  <si>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</si>
  <si>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</si>
  <si>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</si>
  <si>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</si>
  <si>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</si>
  <si>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</si>
  <si>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</si>
  <si>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</si>
  <si>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</si>
  <si>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</si>
  <si>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</si>
  <si>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</si>
  <si>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</si>
  <si>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</si>
  <si>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</si>
  <si>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</si>
  <si>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</si>
  <si>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</si>
  <si>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</si>
  <si>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</si>
  <si>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</si>
  <si>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</si>
  <si>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</si>
  <si>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</si>
  <si>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</si>
  <si>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</si>
  <si>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</si>
  <si>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</si>
  <si>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</si>
  <si>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</si>
  <si>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</si>
  <si>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</si>
  <si>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</si>
  <si>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</si>
  <si>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</si>
  <si>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</si>
  <si>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</si>
  <si>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</si>
  <si>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</si>
  <si>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</si>
  <si>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</si>
  <si>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</si>
  <si>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</si>
  <si>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</si>
  <si>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</si>
  <si>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</si>
  <si>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</si>
  <si>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</si>
  <si>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</si>
  <si>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</si>
  <si>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</si>
  <si>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</si>
  <si>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</si>
  <si>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</si>
  <si>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</si>
  <si>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</si>
  <si>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</si>
  <si>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</si>
  <si>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</si>
  <si>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</si>
  <si>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</si>
  <si>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</si>
  <si>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</si>
  <si>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</si>
  <si>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</si>
  <si>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</si>
  <si>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</si>
  <si>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</si>
  <si>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</si>
  <si>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</si>
  <si>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</si>
  <si>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</si>
  <si>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</si>
  <si>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</si>
  <si>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</si>
  <si>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</si>
  <si>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</si>
  <si>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</si>
  <si>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</si>
  <si>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</si>
  <si>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</si>
  <si>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</si>
  <si>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</si>
  <si>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</si>
  <si>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</si>
  <si>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</si>
  <si>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</si>
  <si>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</si>
  <si>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</si>
  <si>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</si>
  <si>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</si>
  <si>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</si>
  <si>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</si>
  <si>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</si>
  <si>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</si>
  <si>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</si>
  <si>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</si>
  <si>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</si>
  <si>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</si>
  <si>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</si>
  <si>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</si>
  <si>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</si>
  <si>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</si>
  <si>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</si>
  <si>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</si>
  <si>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</si>
  <si>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</si>
  <si>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</si>
  <si>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</si>
  <si>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</si>
  <si>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</si>
  <si>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</si>
  <si>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</si>
  <si>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</si>
  <si>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</si>
  <si>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</si>
  <si>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</si>
  <si>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</si>
  <si>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</si>
  <si>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</si>
  <si>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</si>
  <si>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</si>
  <si>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</si>
  <si>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</si>
  <si>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</si>
  <si>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</si>
  <si>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</si>
  <si>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</si>
  <si>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</si>
  <si>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</si>
  <si>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</si>
  <si>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</si>
  <si>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</si>
  <si>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</si>
  <si>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</si>
  <si>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</si>
  <si>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</si>
  <si>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</si>
  <si>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</si>
  <si>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</si>
  <si>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</si>
  <si>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</si>
  <si>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</si>
  <si>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</si>
  <si>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</si>
  <si>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</si>
  <si>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</si>
  <si>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</si>
  <si>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</si>
  <si>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</si>
  <si>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</si>
  <si>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</si>
  <si>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</si>
  <si>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</si>
  <si>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</si>
  <si>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</si>
  <si>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</si>
  <si>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</si>
  <si>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</si>
  <si>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</si>
  <si>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</si>
  <si>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</si>
  <si>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</si>
  <si>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</si>
  <si>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</si>
  <si>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</si>
  <si>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</si>
  <si>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</si>
  <si>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</si>
  <si>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</si>
  <si>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</si>
  <si>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</si>
  <si>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</si>
  <si>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</si>
  <si>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</si>
  <si>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</si>
  <si>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</si>
  <si>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</si>
  <si>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</si>
  <si>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</si>
  <si>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</si>
  <si>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</si>
  <si>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</si>
  <si>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</si>
  <si>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</si>
  <si>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</si>
  <si>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</si>
  <si>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</si>
  <si>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</si>
  <si>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</si>
  <si>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</si>
  <si>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</si>
  <si>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</si>
  <si>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</si>
  <si>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</si>
  <si>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</si>
  <si>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</si>
  <si>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</si>
  <si>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</si>
  <si>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</si>
  <si>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</si>
  <si>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</si>
  <si>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</si>
  <si>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</si>
  <si>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</si>
  <si>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</si>
  <si>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</si>
  <si>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</si>
  <si>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</si>
  <si>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</si>
  <si>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</si>
  <si>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</si>
  <si>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</si>
  <si>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</si>
  <si>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</si>
  <si>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</si>
  <si>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</si>
  <si>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</si>
  <si>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</si>
  <si>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</si>
  <si>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</si>
  <si>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</si>
  <si>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</si>
  <si>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</si>
  <si>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</si>
  <si>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</si>
  <si>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</si>
  <si>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</si>
  <si>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</si>
  <si>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</si>
  <si>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</si>
  <si>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</si>
  <si>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</si>
  <si>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</si>
  <si>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</si>
  <si>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</si>
  <si>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</si>
  <si>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</si>
  <si>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</si>
  <si>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</si>
  <si>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</si>
  <si>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</si>
  <si>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</si>
  <si>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</si>
  <si>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</si>
  <si>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</si>
  <si>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</si>
  <si>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</si>
  <si>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</si>
  <si>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</si>
  <si>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</si>
  <si>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</si>
  <si>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</si>
  <si>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</si>
  <si>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</si>
  <si>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</si>
  <si>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</si>
  <si>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</si>
  <si>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</si>
  <si>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</si>
  <si>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</si>
  <si>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</si>
  <si>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</si>
  <si>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</si>
  <si>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</si>
  <si>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</si>
  <si>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</si>
  <si>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</si>
  <si>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</si>
  <si>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</si>
  <si>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</si>
  <si>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</si>
  <si>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</si>
  <si>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</si>
  <si>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</si>
  <si>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</si>
  <si>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</si>
  <si>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</si>
  <si>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</si>
  <si>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</si>
  <si>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</si>
  <si>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</si>
  <si>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</si>
  <si>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</si>
  <si>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</si>
  <si>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</si>
  <si>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</si>
  <si>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</si>
  <si>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</si>
  <si>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</si>
  <si>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</si>
  <si>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</si>
  <si>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</si>
  <si>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</si>
  <si>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</si>
  <si>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</si>
  <si>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</si>
  <si>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</si>
  <si>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</si>
  <si>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</si>
  <si>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</si>
  <si>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</si>
  <si>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</si>
  <si>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</si>
  <si>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</si>
  <si>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</si>
  <si>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</si>
  <si>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</si>
  <si>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</si>
  <si>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</si>
  <si>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</si>
  <si>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</si>
  <si>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</si>
  <si>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</si>
  <si>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</si>
  <si>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</si>
  <si>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</si>
  <si>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</si>
  <si>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</si>
  <si>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</si>
  <si>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</si>
  <si>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</si>
  <si>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</si>
  <si>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</si>
  <si>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</si>
  <si>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</si>
  <si>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</si>
  <si>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</si>
  <si>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</si>
  <si>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</si>
  <si>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</si>
  <si>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</si>
  <si>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</si>
  <si>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</si>
  <si>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</si>
  <si>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</si>
  <si>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</si>
  <si>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</si>
  <si>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</si>
  <si>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</si>
  <si>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</si>
  <si>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</si>
  <si>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</si>
  <si>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</si>
  <si>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</si>
  <si>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</si>
  <si>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</si>
  <si>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</si>
  <si>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</si>
  <si>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</si>
  <si>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</si>
  <si>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</si>
  <si>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</si>
  <si>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</si>
  <si>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</si>
  <si>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</si>
  <si>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</si>
  <si>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</si>
  <si>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</si>
  <si>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</si>
  <si>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</si>
  <si>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</si>
  <si>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</si>
  <si>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</si>
  <si>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</si>
  <si>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</si>
  <si>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</si>
  <si>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</si>
  <si>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</si>
  <si>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</si>
  <si>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</si>
  <si>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</si>
  <si>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</si>
  <si>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</si>
  <si>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</si>
  <si>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</si>
  <si>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</si>
  <si>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</si>
  <si>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</si>
  <si>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</si>
  <si>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</si>
  <si>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</si>
  <si>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</si>
  <si>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</si>
  <si>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</si>
  <si>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</si>
  <si>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</si>
  <si>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</si>
  <si>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</si>
  <si>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</si>
  <si>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</si>
  <si>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</si>
  <si>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</si>
  <si>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</si>
  <si>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</si>
  <si>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</si>
  <si>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</si>
  <si>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</si>
  <si>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</si>
  <si>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</si>
  <si>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</si>
  <si>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</si>
  <si>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</si>
  <si>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</si>
  <si>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</si>
  <si>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</si>
  <si>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</si>
  <si>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</si>
  <si>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</si>
  <si>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</si>
  <si>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</si>
  <si>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</si>
  <si>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</si>
  <si>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</si>
  <si>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</si>
  <si>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</si>
  <si>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</si>
  <si>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</si>
  <si>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</si>
  <si>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</si>
  <si>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</si>
  <si>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</si>
  <si>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</si>
  <si>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</si>
  <si>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</si>
  <si>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</si>
  <si>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</si>
  <si>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</si>
  <si>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</si>
  <si>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</si>
  <si>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</si>
  <si>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</si>
  <si>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</si>
  <si>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</si>
  <si>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</si>
  <si>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</si>
  <si>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</si>
  <si>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</si>
  <si>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</si>
  <si>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</si>
  <si>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</si>
  <si>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</si>
  <si>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</si>
  <si>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</si>
  <si>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</si>
  <si>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</si>
  <si>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</si>
  <si>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</si>
  <si>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</si>
  <si>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</si>
  <si>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</si>
  <si>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</si>
  <si>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</si>
  <si>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</si>
  <si>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</si>
  <si>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</si>
  <si>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</si>
  <si>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</si>
  <si>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</si>
  <si>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</si>
  <si>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</si>
  <si>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</si>
  <si>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</si>
  <si>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</si>
  <si>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</si>
  <si>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</si>
  <si>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</si>
  <si>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</si>
  <si>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</si>
  <si>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</si>
  <si>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</si>
  <si>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</si>
  <si>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</si>
  <si>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</si>
  <si>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</si>
  <si>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</si>
  <si>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</si>
  <si>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</si>
  <si>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</si>
  <si>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</si>
  <si>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</si>
  <si>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</si>
  <si>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</si>
  <si>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</si>
  <si>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</si>
  <si>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</si>
  <si>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</si>
  <si>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</si>
  <si>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</si>
  <si>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</si>
  <si>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</si>
  <si>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</si>
  <si>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</si>
  <si>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</si>
  <si>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</si>
  <si>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</si>
  <si>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</si>
  <si>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</si>
  <si>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</si>
  <si>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</si>
  <si>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</si>
  <si>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</si>
  <si>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</si>
  <si>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</si>
  <si>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</si>
  <si>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</si>
  <si>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</si>
  <si>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</si>
  <si>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</si>
  <si>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</si>
  <si>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</si>
  <si>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</si>
  <si>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</si>
  <si>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</si>
  <si>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</si>
  <si>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</si>
  <si>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</si>
  <si>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</si>
  <si>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</si>
  <si>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</si>
  <si>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</si>
  <si>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</si>
  <si>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</si>
  <si>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</si>
  <si>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</si>
  <si>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</si>
  <si>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</si>
  <si>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</si>
  <si>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</si>
  <si>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</si>
  <si>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</si>
  <si>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</si>
  <si>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</si>
  <si>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</si>
  <si>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</si>
  <si>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</si>
  <si>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</si>
  <si>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</si>
  <si>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</si>
  <si>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</si>
  <si>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</si>
  <si>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</si>
  <si>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</si>
  <si>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</si>
  <si>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</si>
  <si>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</si>
  <si>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</si>
  <si>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</si>
  <si>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</si>
  <si>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</si>
  <si>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</si>
  <si>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</si>
  <si>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</si>
  <si>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</si>
  <si>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</si>
  <si>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</si>
  <si>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</si>
  <si>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</si>
  <si>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</si>
  <si>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</si>
  <si>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</si>
  <si>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</si>
  <si>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</si>
  <si>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</si>
  <si>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</si>
  <si>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</si>
  <si>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</si>
  <si>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</si>
  <si>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</si>
  <si>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</si>
  <si>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</si>
  <si>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</si>
  <si>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</si>
  <si>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</si>
  <si>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</si>
  <si>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</si>
  <si>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</si>
  <si>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</si>
  <si>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</si>
  <si>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</si>
  <si>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</si>
  <si>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</si>
  <si>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</si>
  <si>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</si>
  <si>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</si>
  <si>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</si>
  <si>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</si>
  <si>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</si>
  <si>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</si>
  <si>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</si>
  <si>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</si>
  <si>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</si>
  <si>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</si>
  <si>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</si>
  <si>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</si>
  <si>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</si>
  <si>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</si>
  <si>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</si>
  <si>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</si>
  <si>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</si>
  <si>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</si>
  <si>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</si>
  <si>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</si>
  <si>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</si>
  <si>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</si>
  <si>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</si>
  <si>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</si>
  <si>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</si>
  <si>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</si>
  <si>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</si>
  <si>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</si>
  <si>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</si>
  <si>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</si>
  <si>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</si>
  <si>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</si>
  <si>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</si>
  <si>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</si>
  <si>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</si>
  <si>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</si>
  <si>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</si>
  <si>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</si>
  <si>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</si>
  <si>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</si>
  <si>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</si>
  <si>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</si>
  <si>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</si>
  <si>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</si>
  <si>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</si>
  <si>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</si>
  <si>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</si>
  <si>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</si>
  <si>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</si>
  <si>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</si>
  <si>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</si>
  <si>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</si>
  <si>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</si>
  <si>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</si>
  <si>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</si>
  <si>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</si>
  <si>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</si>
  <si>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</si>
  <si>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</si>
  <si>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</si>
  <si>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</si>
  <si>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</si>
  <si>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</si>
  <si>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</si>
  <si>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</si>
  <si>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</si>
  <si>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</si>
  <si>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</si>
  <si>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</si>
  <si>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</si>
  <si>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</si>
  <si>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</si>
  <si>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</si>
  <si>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</si>
  <si>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</si>
  <si>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</si>
  <si>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</si>
  <si>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</si>
  <si>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</si>
  <si>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</si>
  <si>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</si>
  <si>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</si>
  <si>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</si>
  <si>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</si>
  <si>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</si>
  <si>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</si>
  <si>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</si>
  <si>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</si>
  <si>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</si>
  <si>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</si>
  <si>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</si>
  <si>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</si>
  <si>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</si>
  <si>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</si>
  <si>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</si>
  <si>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</si>
  <si>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</si>
  <si>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</si>
  <si>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</si>
  <si>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</si>
  <si>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</si>
  <si>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</si>
  <si>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</si>
  <si>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</si>
  <si>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</si>
  <si>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</si>
  <si>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</si>
  <si>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</si>
  <si>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</si>
  <si>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</si>
  <si>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</si>
  <si>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</si>
  <si>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</si>
  <si>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</si>
  <si>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</si>
  <si>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</si>
  <si>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</si>
  <si>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</si>
  <si>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</si>
  <si>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</si>
  <si>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</si>
  <si>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</si>
  <si>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</si>
  <si>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</si>
  <si>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</si>
  <si>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</si>
  <si>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</si>
  <si>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</si>
  <si>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</si>
  <si>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</si>
  <si>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</si>
  <si>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</si>
  <si>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</si>
  <si>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</si>
  <si>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</si>
  <si>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</si>
  <si>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</si>
  <si>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</si>
  <si>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</si>
  <si>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</si>
  <si>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</si>
  <si>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</si>
  <si>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</si>
  <si>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</si>
  <si>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</si>
  <si>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</si>
  <si>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</si>
  <si>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</si>
  <si>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</si>
  <si>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</si>
  <si>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</si>
  <si>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</si>
  <si>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</si>
  <si>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</si>
  <si>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</si>
  <si>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</si>
  <si>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</si>
  <si>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</si>
  <si>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</si>
  <si>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</si>
  <si>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</si>
  <si>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</si>
  <si>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</si>
  <si>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</si>
  <si>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</si>
  <si>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</si>
  <si>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</si>
  <si>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</si>
  <si>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</si>
  <si>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</si>
  <si>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</si>
  <si>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</si>
  <si>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</si>
  <si>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</si>
  <si>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</si>
  <si>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</si>
  <si>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</si>
  <si>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</si>
  <si>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</si>
  <si>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</si>
  <si>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</si>
  <si>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</si>
  <si>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</si>
  <si>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</si>
  <si>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</si>
  <si>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</si>
  <si>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</si>
  <si>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</si>
  <si>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</si>
  <si>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</si>
  <si>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</si>
  <si>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</si>
  <si>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</si>
  <si>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</si>
  <si>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</si>
  <si>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</si>
  <si>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</si>
  <si>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</si>
  <si>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</si>
  <si>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</si>
  <si>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</si>
  <si>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</si>
  <si>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</si>
  <si>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</si>
  <si>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</si>
  <si>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</si>
  <si>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</si>
  <si>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</si>
  <si>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</si>
  <si>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</si>
  <si>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</si>
  <si>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</si>
  <si>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</si>
  <si>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</si>
  <si>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</si>
  <si>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</si>
  <si>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</si>
  <si>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</si>
  <si>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</si>
  <si>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</si>
  <si>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</si>
  <si>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</si>
  <si>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</si>
  <si>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</si>
  <si>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</si>
  <si>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</si>
  <si>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</si>
  <si>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</si>
  <si>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</si>
  <si>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</si>
  <si>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</si>
  <si>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</si>
  <si>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</si>
  <si>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</si>
  <si>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</si>
  <si>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</si>
  <si>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</si>
  <si>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</si>
  <si>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</si>
  <si>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</si>
  <si>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</si>
  <si>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</si>
  <si>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</si>
  <si>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</si>
  <si>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</si>
  <si>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</si>
  <si>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</si>
  <si>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</si>
  <si>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</si>
  <si>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</si>
  <si>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</si>
  <si>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</si>
  <si>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</si>
  <si>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</si>
  <si>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</si>
  <si>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</si>
  <si>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</si>
  <si>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</si>
  <si>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</si>
  <si>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</si>
  <si>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</si>
  <si>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</si>
  <si>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</si>
  <si>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</si>
  <si>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</si>
  <si>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</si>
  <si>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</si>
  <si>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</si>
  <si>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</si>
  <si>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</si>
  <si>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</si>
  <si>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</si>
  <si>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</si>
  <si>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</si>
  <si>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</si>
  <si>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</si>
  <si>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</si>
  <si>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</si>
  <si>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</si>
  <si>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</si>
  <si>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</si>
  <si>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</si>
  <si>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</si>
  <si>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</si>
  <si>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</si>
  <si>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</si>
  <si>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</si>
  <si>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</si>
  <si>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</si>
  <si>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</si>
  <si>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</si>
  <si>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</si>
  <si>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</si>
  <si>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</si>
  <si>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</si>
  <si>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</si>
  <si>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</si>
  <si>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</si>
  <si>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</si>
  <si>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</si>
  <si>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</si>
  <si>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</si>
  <si>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</si>
  <si>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</si>
  <si>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</si>
  <si>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</si>
  <si>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</si>
  <si>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</si>
  <si>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</si>
  <si>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</si>
  <si>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</si>
  <si>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</si>
  <si>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</si>
  <si>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</si>
  <si>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</si>
  <si>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</si>
  <si>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</si>
  <si>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</si>
  <si>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</si>
  <si>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</si>
  <si>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</si>
  <si>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</si>
  <si>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</si>
  <si>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</si>
  <si>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</si>
  <si>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</si>
  <si>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</si>
  <si>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</si>
  <si>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</si>
  <si>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</si>
  <si>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</si>
  <si>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</si>
  <si>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</si>
  <si>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</si>
  <si>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</si>
  <si>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</si>
  <si>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</si>
  <si>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</si>
  <si>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</si>
  <si>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</si>
  <si>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</si>
  <si>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</si>
  <si>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</si>
  <si>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</si>
  <si>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</si>
  <si>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</si>
  <si>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</si>
  <si>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</si>
  <si>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</si>
  <si>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</si>
  <si>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</si>
  <si>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</si>
  <si>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</si>
  <si>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</si>
  <si>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</si>
  <si>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</si>
  <si>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</si>
  <si>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</si>
  <si>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</si>
  <si>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</si>
  <si>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</si>
  <si>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</si>
  <si>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</si>
  <si>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</si>
  <si>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</si>
  <si>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</si>
  <si>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</si>
  <si>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</si>
  <si>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</si>
  <si>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</si>
  <si>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</si>
  <si>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</si>
  <si>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</si>
  <si>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</si>
  <si>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</si>
  <si>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</si>
  <si>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</si>
  <si>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</si>
  <si>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</si>
  <si>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</si>
  <si>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</si>
  <si>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</si>
  <si>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</si>
  <si>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</si>
  <si>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</si>
  <si>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</si>
  <si>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</si>
  <si>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</si>
  <si>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</si>
  <si>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</si>
  <si>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</si>
  <si>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</si>
  <si>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</si>
  <si>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</si>
  <si>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</si>
  <si>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</si>
  <si>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</si>
  <si>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</si>
  <si>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</si>
  <si>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</si>
  <si>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</si>
  <si>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</si>
  <si>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</si>
  <si>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</si>
  <si>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</si>
  <si>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</si>
  <si>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</si>
  <si>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</si>
  <si>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</si>
  <si>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</si>
  <si>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</si>
  <si>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</si>
  <si>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</si>
  <si>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</si>
  <si>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</si>
  <si>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</si>
  <si>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</si>
  <si>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</si>
  <si>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</si>
  <si>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</si>
  <si>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</si>
  <si>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</si>
  <si>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</si>
  <si>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</si>
  <si>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</si>
  <si>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</si>
  <si>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</si>
  <si>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</si>
  <si>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</si>
  <si>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</si>
  <si>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</si>
  <si>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</si>
  <si>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</si>
  <si>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</si>
  <si>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</si>
  <si>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</si>
  <si>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</si>
  <si>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</si>
  <si>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</si>
  <si>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</si>
  <si>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</si>
  <si>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</si>
  <si>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</si>
  <si>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</si>
  <si>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</si>
  <si>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</si>
  <si>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</si>
  <si>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</si>
  <si>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</si>
  <si>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</si>
  <si>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</si>
  <si>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</si>
  <si>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</si>
  <si>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</si>
  <si>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</si>
  <si>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</si>
  <si>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</si>
  <si>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</si>
  <si>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</si>
  <si>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</si>
  <si>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</si>
  <si>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</si>
  <si>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</si>
  <si>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</si>
  <si>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</si>
  <si>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</si>
  <si>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</si>
  <si>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</si>
  <si>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</si>
  <si>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</si>
  <si>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</si>
  <si>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</si>
  <si>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</si>
  <si>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</si>
  <si>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</si>
  <si>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</si>
  <si>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</si>
  <si>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</si>
  <si>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</si>
  <si>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</si>
  <si>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</si>
  <si>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</si>
  <si>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</si>
  <si>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</si>
  <si>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</si>
  <si>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</si>
  <si>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</si>
  <si>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</si>
  <si>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</si>
  <si>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</si>
  <si>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</si>
  <si>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</si>
  <si>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</si>
  <si>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</si>
  <si>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</si>
  <si>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</si>
  <si>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</si>
  <si>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</si>
  <si>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</si>
  <si>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</si>
  <si>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</si>
  <si>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</si>
  <si>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</si>
  <si>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</si>
  <si>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</si>
  <si>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</si>
  <si>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</si>
  <si>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</si>
  <si>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</si>
  <si>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</si>
  <si>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</si>
  <si>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</si>
  <si>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</si>
  <si>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</si>
  <si>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</si>
  <si>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</si>
  <si>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</si>
  <si>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</si>
  <si>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</si>
  <si>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</si>
  <si>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</si>
  <si>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</si>
  <si>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</si>
  <si>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</si>
  <si>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</si>
  <si>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</si>
  <si>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</si>
  <si>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</si>
  <si>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</si>
  <si>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</si>
  <si>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</si>
  <si>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</si>
  <si>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</si>
  <si>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</si>
  <si>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</si>
  <si>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</si>
  <si>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</si>
  <si>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</si>
  <si>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</si>
  <si>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</si>
  <si>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</si>
  <si>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</si>
  <si>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</si>
  <si>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</si>
  <si>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</si>
  <si>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</si>
  <si>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</si>
  <si>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</si>
  <si>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</si>
  <si>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</si>
  <si>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</si>
  <si>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</si>
  <si>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</si>
  <si>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</si>
  <si>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</si>
  <si>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</si>
  <si>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</si>
  <si>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</si>
  <si>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</si>
  <si>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</si>
  <si>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</si>
  <si>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</si>
  <si>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</si>
  <si>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</si>
  <si>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</si>
  <si>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</si>
  <si>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</si>
  <si>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</si>
  <si>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</si>
  <si>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</si>
  <si>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</si>
  <si>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</si>
  <si>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</si>
  <si>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</si>
  <si>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</si>
  <si>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</si>
  <si>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</si>
  <si>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</si>
  <si>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</si>
  <si>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</si>
  <si>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</si>
  <si>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</si>
  <si>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</si>
  <si>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</si>
  <si>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</si>
  <si>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</si>
  <si>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</si>
  <si>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</si>
  <si>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</si>
  <si>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</si>
  <si>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</si>
  <si>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</si>
  <si>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</si>
  <si>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</si>
  <si>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</si>
  <si>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</si>
  <si>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</si>
  <si>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</si>
  <si>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</si>
  <si>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</si>
  <si>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</si>
  <si>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</si>
  <si>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</si>
  <si>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</si>
  <si>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</si>
  <si>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</si>
  <si>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</si>
  <si>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</si>
  <si>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</si>
  <si>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</si>
  <si>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</si>
  <si>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</si>
  <si>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</si>
  <si>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</si>
  <si>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</si>
  <si>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</si>
  <si>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</si>
  <si>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</si>
  <si>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</si>
  <si>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</si>
  <si>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</si>
  <si>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</si>
  <si>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</si>
  <si>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</si>
  <si>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</si>
  <si>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</si>
  <si>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</si>
  <si>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</si>
  <si>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</si>
  <si>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</si>
  <si>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</si>
  <si>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</si>
  <si>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</si>
  <si>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</si>
  <si>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</si>
  <si>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</si>
  <si>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</si>
  <si>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</si>
  <si>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</si>
  <si>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</si>
  <si>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</si>
  <si>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</si>
  <si>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</si>
  <si>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</si>
  <si>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</si>
  <si>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</si>
  <si>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</si>
  <si>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</si>
  <si>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</si>
  <si>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</si>
  <si>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</si>
  <si>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</si>
  <si>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</si>
  <si>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</si>
  <si>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</si>
  <si>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</si>
  <si>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</si>
  <si>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</si>
  <si>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</si>
  <si>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</si>
  <si>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</si>
  <si>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</si>
  <si>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</si>
  <si>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</si>
  <si>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</si>
  <si>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</si>
  <si>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</si>
  <si>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</si>
  <si>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</si>
  <si>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</si>
  <si>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</si>
  <si>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</si>
  <si>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</si>
  <si>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</si>
  <si>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</si>
  <si>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</si>
  <si>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</si>
  <si>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</si>
  <si>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</si>
  <si>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</si>
  <si>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</si>
  <si>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</si>
  <si>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</si>
  <si>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</si>
  <si>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</si>
  <si>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</si>
  <si>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</si>
  <si>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</si>
  <si>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</si>
  <si>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</si>
  <si>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</si>
  <si>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</si>
  <si>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</si>
  <si>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</si>
  <si>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</si>
  <si>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</si>
  <si>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</si>
  <si>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</si>
  <si>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</si>
  <si>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</si>
  <si>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</si>
  <si>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</si>
  <si>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</si>
  <si>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</si>
  <si>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</si>
  <si>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</si>
  <si>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</si>
  <si>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</si>
  <si>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</si>
  <si>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</si>
  <si>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</si>
  <si>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</si>
  <si>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</si>
  <si>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</si>
  <si>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</si>
  <si>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</si>
  <si>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</si>
  <si>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</si>
  <si>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</si>
  <si>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</si>
  <si>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</si>
  <si>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</si>
  <si>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</si>
  <si>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</si>
  <si>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</si>
  <si>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</si>
  <si>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</si>
  <si>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</si>
  <si>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</si>
  <si>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</si>
  <si>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</si>
  <si>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</si>
  <si>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</si>
  <si>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</si>
  <si>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</si>
  <si>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</si>
  <si>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</si>
  <si>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</si>
  <si>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</si>
  <si>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</si>
  <si>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</si>
  <si>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</si>
  <si>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</si>
  <si>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</si>
  <si>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</si>
  <si>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</si>
  <si>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</si>
  <si>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</si>
  <si>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</si>
  <si>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</si>
  <si>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</si>
  <si>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</si>
  <si>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</si>
  <si>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</si>
  <si>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</si>
  <si>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</si>
  <si>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</si>
  <si>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</si>
  <si>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</si>
  <si>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</si>
  <si>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</si>
  <si>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</si>
  <si>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</si>
  <si>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</si>
  <si>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</si>
  <si>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</si>
  <si>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</si>
  <si>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</si>
  <si>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</si>
  <si>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</si>
  <si>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</si>
  <si>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</si>
  <si>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</si>
  <si>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</si>
  <si>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</si>
  <si>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</si>
  <si>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</si>
  <si>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</si>
  <si>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</si>
  <si>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</si>
  <si>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</si>
  <si>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</si>
  <si>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</si>
  <si>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</si>
  <si>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</si>
  <si>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</si>
  <si>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</si>
  <si>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</si>
  <si>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</si>
  <si>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</si>
  <si>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</si>
  <si>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</si>
  <si>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</si>
  <si>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</si>
  <si>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</si>
  <si>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</si>
  <si>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</si>
  <si>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</si>
  <si>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</si>
  <si>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</si>
  <si>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</si>
  <si>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</si>
  <si>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</si>
  <si>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</si>
  <si>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</si>
  <si>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</si>
  <si>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</si>
  <si>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</si>
  <si>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</si>
  <si>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</si>
  <si>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</si>
  <si>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</si>
  <si>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</si>
  <si>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</si>
  <si>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</si>
  <si>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</si>
  <si>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</si>
  <si>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</si>
  <si>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</si>
  <si>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</si>
  <si>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</si>
  <si>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</si>
  <si>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</si>
  <si>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</si>
  <si>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</si>
  <si>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</si>
  <si>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</si>
  <si>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</si>
  <si>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</si>
  <si>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</si>
  <si>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</si>
  <si>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</si>
  <si>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</si>
  <si>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</si>
  <si>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</si>
  <si>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</si>
  <si>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</si>
  <si>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</si>
  <si>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</si>
  <si>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</si>
  <si>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</si>
  <si>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</si>
  <si>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</si>
  <si>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</si>
  <si>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</si>
  <si>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</si>
  <si>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</si>
  <si>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</si>
  <si>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</si>
  <si>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</si>
  <si>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</si>
  <si>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</si>
  <si>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</si>
  <si>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</si>
  <si>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</si>
  <si>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</si>
  <si>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</si>
  <si>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</si>
  <si>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</si>
  <si>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</si>
  <si>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</si>
  <si>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</si>
  <si>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</si>
  <si>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</si>
  <si>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</si>
  <si>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</si>
  <si>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</si>
  <si>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</si>
  <si>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</si>
  <si>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</si>
  <si>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</si>
  <si>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</si>
  <si>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</si>
  <si>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</si>
  <si>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</si>
  <si>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</si>
  <si>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</si>
  <si>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</si>
  <si>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</si>
  <si>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</si>
  <si>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</si>
  <si>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</si>
  <si>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</si>
  <si>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</si>
  <si>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</si>
  <si>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</si>
  <si>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</si>
  <si>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</si>
  <si>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</si>
  <si>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</si>
  <si>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</si>
  <si>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</si>
  <si>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</si>
  <si>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</si>
  <si>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</si>
  <si>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</si>
  <si>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</si>
  <si>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</si>
  <si>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</si>
  <si>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</si>
  <si>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</si>
  <si>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</si>
  <si>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</si>
  <si>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</si>
  <si>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</si>
  <si>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</si>
  <si>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</si>
  <si>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</si>
  <si>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</si>
  <si>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</si>
  <si>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</si>
  <si>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</si>
  <si>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</si>
  <si>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</si>
  <si>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</si>
  <si>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</si>
  <si>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</si>
  <si>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</si>
  <si>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</si>
  <si>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</si>
  <si>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</si>
  <si>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</si>
  <si>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</si>
  <si>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</si>
  <si>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</si>
  <si>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</si>
  <si>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</si>
  <si>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</si>
  <si>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</si>
  <si>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</si>
  <si>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</si>
  <si>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</si>
  <si>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</si>
  <si>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</si>
  <si>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</si>
  <si>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</si>
  <si>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</si>
  <si>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</si>
  <si>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</si>
  <si>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</si>
  <si>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</si>
  <si>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</si>
  <si>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</si>
  <si>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</si>
  <si>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</si>
  <si>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</si>
  <si>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</si>
  <si>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</si>
  <si>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</si>
  <si>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</si>
  <si>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</si>
  <si>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</si>
  <si>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</si>
  <si>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</si>
  <si>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</si>
  <si>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</si>
  <si>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</si>
  <si>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</si>
  <si>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</si>
  <si>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</si>
  <si>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</si>
  <si>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</si>
  <si>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</si>
  <si>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</si>
  <si>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</si>
  <si>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</si>
  <si>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</si>
  <si>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</si>
  <si>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</si>
  <si>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</si>
  <si>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</si>
  <si>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</si>
  <si>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</si>
  <si>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</si>
  <si>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</si>
  <si>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</si>
  <si>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</si>
  <si>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</si>
  <si>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</si>
  <si>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</si>
  <si>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</si>
  <si>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</si>
  <si>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</si>
  <si>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</si>
  <si>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</si>
  <si>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</si>
  <si>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</si>
  <si>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</si>
  <si>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</si>
  <si>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</si>
  <si>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</si>
  <si>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</si>
  <si>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</si>
  <si>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</si>
  <si>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</si>
  <si>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</si>
  <si>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</si>
  <si>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</si>
  <si>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</si>
  <si>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</si>
  <si>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</si>
  <si>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</si>
  <si>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</si>
  <si>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</si>
  <si>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</si>
  <si>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</si>
  <si>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</si>
  <si>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</si>
  <si>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</si>
  <si>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</si>
  <si>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</si>
  <si>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</si>
  <si>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</si>
  <si>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</si>
  <si>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</si>
  <si>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</si>
  <si>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</si>
  <si>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</si>
  <si>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</si>
  <si>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</si>
  <si>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</si>
  <si>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</si>
  <si>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</si>
  <si>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</si>
  <si>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</si>
  <si>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</si>
  <si>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</si>
  <si>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</si>
  <si>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</si>
  <si>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</si>
  <si>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</si>
  <si>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</si>
  <si>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</si>
  <si>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</si>
  <si>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</si>
  <si>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</si>
  <si>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</si>
  <si>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</si>
  <si>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</si>
  <si>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</si>
  <si>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</si>
  <si>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</si>
  <si>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</si>
  <si>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</si>
  <si>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</si>
  <si>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</si>
  <si>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</si>
  <si>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</si>
  <si>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</si>
  <si>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</si>
  <si>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</si>
  <si>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</si>
  <si>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</si>
  <si>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</si>
  <si>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</si>
  <si>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</si>
  <si>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</si>
  <si>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</si>
  <si>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</si>
  <si>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</si>
  <si>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</si>
  <si>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</si>
  <si>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</si>
  <si>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</si>
  <si>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</si>
  <si>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</si>
  <si>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</si>
  <si>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</si>
  <si>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</si>
  <si>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</si>
  <si>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</si>
  <si>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</si>
  <si>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</si>
  <si>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</si>
  <si>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</si>
  <si>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</si>
  <si>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</si>
  <si>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</si>
  <si>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</si>
  <si>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</si>
  <si>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</si>
  <si>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</si>
  <si>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</si>
  <si>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</si>
  <si>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</si>
  <si>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</si>
  <si>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</si>
  <si>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</si>
  <si>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</si>
  <si>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</si>
  <si>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</si>
  <si>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</si>
  <si>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</si>
  <si>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</si>
  <si>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</si>
  <si>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</si>
  <si>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</si>
  <si>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</si>
  <si>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</si>
  <si>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</si>
  <si>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</si>
  <si>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</si>
  <si>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</si>
  <si>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</si>
  <si>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</si>
  <si>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</si>
  <si>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</si>
  <si>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</si>
  <si>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</si>
  <si>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</si>
  <si>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</si>
  <si>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</si>
  <si>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</si>
  <si>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</si>
  <si>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</si>
  <si>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</si>
  <si>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</si>
  <si>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</si>
  <si>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</si>
  <si>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</si>
  <si>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</si>
  <si>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</si>
  <si>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</si>
  <si>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</si>
  <si>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</si>
  <si>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</si>
  <si>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</si>
  <si>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</si>
  <si>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</si>
  <si>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</si>
  <si>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</si>
  <si>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</si>
  <si>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</si>
  <si>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</si>
  <si>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</si>
  <si>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</si>
  <si>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</si>
  <si>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</si>
  <si>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</si>
  <si>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</si>
  <si>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</si>
  <si>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</si>
  <si>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</si>
  <si>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</si>
  <si>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</si>
  <si>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</si>
  <si>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</si>
  <si>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</si>
  <si>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</si>
  <si>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</si>
  <si>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</si>
  <si>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</si>
  <si>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</si>
  <si>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</si>
  <si>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</si>
  <si>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</si>
  <si>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</si>
  <si>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</si>
  <si>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</si>
  <si>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</si>
  <si>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</si>
  <si>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</si>
  <si>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</si>
  <si>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</si>
  <si>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</si>
  <si>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</si>
  <si>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</si>
  <si>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</si>
  <si>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</si>
  <si>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</si>
  <si>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</si>
  <si>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</si>
  <si>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</si>
  <si>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</si>
  <si>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</si>
  <si>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</si>
  <si>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</si>
  <si>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</si>
  <si>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</si>
  <si>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</si>
  <si>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</si>
  <si>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</si>
  <si>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</si>
  <si>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</si>
  <si>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</si>
  <si>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</si>
  <si>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</si>
  <si>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</si>
  <si>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</si>
  <si>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</si>
  <si>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</si>
  <si>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</si>
  <si>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</si>
  <si>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</si>
  <si>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</si>
  <si>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</si>
  <si>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</si>
  <si>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</si>
  <si>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</si>
  <si>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</si>
  <si>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</si>
  <si>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</si>
  <si>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</si>
  <si>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</si>
  <si>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</si>
  <si>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</si>
  <si>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</si>
  <si>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</si>
  <si>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</si>
  <si>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</si>
  <si>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</si>
  <si>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</si>
  <si>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</si>
  <si>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</si>
  <si>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</si>
  <si>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</si>
  <si>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</si>
  <si>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</si>
  <si>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</si>
  <si>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</si>
  <si>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</si>
  <si>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</si>
  <si>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</si>
  <si>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</si>
  <si>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</si>
  <si>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</si>
  <si>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</si>
  <si>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</si>
  <si>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</si>
  <si>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</si>
  <si>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</si>
  <si>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</si>
  <si>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</si>
  <si>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</si>
  <si>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</si>
  <si>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</si>
  <si>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</si>
  <si>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</si>
  <si>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</si>
  <si>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</si>
  <si>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</si>
  <si>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</si>
  <si>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</si>
  <si>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</si>
  <si>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</si>
  <si>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</si>
  <si>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</si>
  <si>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</si>
  <si>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</si>
  <si>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</si>
  <si>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</si>
  <si>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</si>
  <si>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</si>
  <si>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</si>
  <si>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</si>
  <si>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</si>
  <si>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</si>
  <si>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</si>
  <si>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</si>
  <si>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</si>
  <si>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</si>
  <si>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</si>
  <si>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</si>
  <si>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</si>
  <si>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</si>
  <si>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</si>
  <si>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</si>
  <si>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</si>
  <si>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</si>
  <si>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</si>
  <si>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</si>
  <si>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</si>
  <si>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</si>
  <si>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</si>
  <si>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</si>
  <si>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</si>
  <si>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</si>
  <si>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</si>
  <si>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</si>
  <si>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</si>
  <si>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</si>
  <si>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</si>
  <si>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</si>
  <si>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</si>
  <si>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</si>
  <si>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</si>
  <si>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</si>
  <si>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</si>
  <si>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</si>
  <si>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</si>
  <si>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</si>
  <si>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</si>
  <si>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</si>
  <si>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</si>
  <si>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</si>
  <si>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</si>
  <si>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</si>
  <si>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</si>
  <si>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</si>
  <si>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</si>
  <si>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</si>
  <si>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</si>
  <si>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</si>
  <si>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</si>
  <si>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</si>
  <si>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</si>
  <si>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</si>
  <si>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</si>
  <si>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</si>
  <si>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</si>
  <si>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</si>
  <si>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</si>
  <si>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</si>
  <si>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</si>
  <si>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</si>
  <si>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</si>
  <si>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</si>
  <si>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</si>
  <si>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</si>
  <si>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</si>
  <si>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</si>
  <si>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</si>
  <si>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</si>
  <si>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</si>
  <si>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</si>
  <si>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</si>
  <si>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</si>
  <si>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</si>
  <si>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</si>
  <si>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</si>
  <si>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</si>
  <si>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</si>
  <si>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</si>
  <si>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</si>
  <si>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</si>
  <si>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</si>
  <si>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</si>
  <si>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</si>
  <si>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</si>
  <si>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</si>
  <si>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</si>
  <si>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</si>
  <si>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</si>
  <si>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</si>
  <si>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</si>
  <si>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</si>
  <si>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</si>
  <si>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</si>
  <si>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</si>
  <si>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</si>
  <si>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</si>
  <si>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</si>
  <si>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</si>
  <si>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</si>
  <si>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</si>
  <si>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</si>
  <si>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</si>
  <si>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</si>
  <si>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</si>
  <si>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</si>
  <si>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</si>
  <si>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</si>
  <si>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</si>
  <si>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</si>
  <si>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</si>
  <si>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</si>
  <si>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</si>
  <si>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</si>
  <si>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</si>
  <si>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</si>
  <si>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</si>
  <si>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</si>
  <si>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</si>
  <si>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</si>
  <si>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</si>
  <si>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</si>
  <si>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</si>
  <si>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</si>
  <si>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</si>
  <si>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</si>
  <si>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</si>
  <si>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</si>
  <si>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</si>
  <si>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</si>
  <si>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</si>
  <si>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</si>
  <si>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</si>
  <si>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</si>
  <si>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</si>
  <si>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</si>
  <si>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</si>
  <si>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</si>
  <si>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</si>
  <si>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</si>
  <si>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</si>
  <si>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</si>
  <si>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</si>
  <si>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</si>
  <si>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</si>
  <si>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</si>
  <si>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</si>
  <si>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</si>
  <si>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</si>
  <si>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</si>
  <si>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</si>
  <si>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</si>
  <si>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</si>
  <si>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</si>
  <si>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</si>
  <si>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</si>
  <si>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</si>
  <si>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</si>
  <si>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</si>
  <si>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</si>
  <si>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</si>
  <si>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</si>
  <si>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</si>
  <si>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</si>
  <si>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</si>
  <si>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</si>
  <si>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</si>
  <si>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</si>
  <si>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</si>
  <si>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</si>
  <si>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</si>
  <si>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</si>
  <si>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</si>
  <si>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</si>
  <si>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</si>
  <si>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</si>
  <si>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</si>
  <si>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</si>
  <si>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</si>
  <si>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</si>
  <si>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</si>
  <si>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</si>
  <si>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</si>
  <si>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</si>
  <si>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</si>
  <si>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</si>
  <si>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</si>
  <si>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</si>
  <si>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</si>
  <si>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</si>
  <si>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</si>
  <si>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</si>
  <si>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</si>
  <si>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</si>
  <si>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</si>
  <si>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</si>
  <si>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</si>
  <si>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</si>
  <si>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</si>
  <si>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</si>
  <si>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</si>
  <si>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</si>
  <si>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</si>
  <si>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</si>
  <si>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</si>
  <si>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</si>
  <si>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</si>
  <si>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</si>
  <si>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</si>
  <si>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</si>
  <si>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</si>
  <si>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</si>
  <si>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</si>
  <si>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</si>
  <si>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18.11.2020</t>
  </si>
  <si>
    <t>Лосев</t>
  </si>
  <si>
    <t xml:space="preserve">Максим </t>
  </si>
  <si>
    <t>Алексеевич</t>
  </si>
  <si>
    <t>мужской</t>
  </si>
  <si>
    <t>Бабаченко</t>
  </si>
  <si>
    <t>Сергей</t>
  </si>
  <si>
    <t>Сергеевич</t>
  </si>
  <si>
    <t>Гапочка</t>
  </si>
  <si>
    <t>Ксения</t>
  </si>
  <si>
    <t>Сергеевна</t>
  </si>
  <si>
    <t>Блинова</t>
  </si>
  <si>
    <t>Полина</t>
  </si>
  <si>
    <t>Лещенко</t>
  </si>
  <si>
    <t xml:space="preserve">Полина </t>
  </si>
  <si>
    <t>Харитонова</t>
  </si>
  <si>
    <t>Ольга</t>
  </si>
  <si>
    <t>Викторовна</t>
  </si>
  <si>
    <t>Игнатченко</t>
  </si>
  <si>
    <t>Вероника</t>
  </si>
  <si>
    <t>Андреевна</t>
  </si>
  <si>
    <t>Павловичева</t>
  </si>
  <si>
    <t>Алена</t>
  </si>
  <si>
    <t>Игоревна</t>
  </si>
  <si>
    <t>Сапрунова</t>
  </si>
  <si>
    <t>Ангелина</t>
  </si>
  <si>
    <t>Алексеевна</t>
  </si>
  <si>
    <t>Ковалева</t>
  </si>
  <si>
    <t>Лолита</t>
  </si>
  <si>
    <t xml:space="preserve">Павленко </t>
  </si>
  <si>
    <t>Денис</t>
  </si>
  <si>
    <t>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</si>
</sst>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60;&#1086;&#1088;&#1084;&#1072;%203_2020%20&#1075;&#1077;&#1086;&#1075;&#1088;&#1072;&#1092;&#1080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>Гапочка</v>
          </cell>
          <cell r="E12" t="str">
            <v>Сергеевна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H13" workbookViewId="0">
      <selection activeCell="C23" sqref="C23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2.25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2804</v>
      </c>
      <c r="G10" s="15">
        <v>38020</v>
      </c>
      <c r="H10" s="19" t="s">
        <v>70</v>
      </c>
      <c r="I10" s="19" t="s">
        <v>321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11</v>
      </c>
      <c r="M10" s="13" t="s">
        <v>325</v>
      </c>
      <c r="N10" s="14">
        <v>26.25</v>
      </c>
    </row>
    <row r="11" spans="1:14" ht="37.5" customHeight="1" x14ac:dyDescent="0.25">
      <c r="A11" s="11" t="str">
        <f t="shared" ref="A11:A20" si="0">$A$10</f>
        <v>Зерноградский</v>
      </c>
      <c r="B11" s="12">
        <v>2</v>
      </c>
      <c r="C11" s="13" t="s">
        <v>2805</v>
      </c>
      <c r="D11" s="13" t="s">
        <v>2806</v>
      </c>
      <c r="E11" s="13" t="s">
        <v>2807</v>
      </c>
      <c r="F11" s="19" t="s">
        <v>2804</v>
      </c>
      <c r="G11" s="15">
        <v>37834</v>
      </c>
      <c r="H11" s="19" t="s">
        <v>70</v>
      </c>
      <c r="I11" s="19" t="s">
        <v>322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11</v>
      </c>
      <c r="M11" s="13" t="s">
        <v>325</v>
      </c>
      <c r="N11" s="14">
        <v>17</v>
      </c>
    </row>
    <row r="12" spans="1:14" ht="27" customHeight="1" x14ac:dyDescent="0.25">
      <c r="A12" s="11" t="str">
        <f t="shared" si="0"/>
        <v>Зерноградский</v>
      </c>
      <c r="B12" s="12">
        <v>3</v>
      </c>
      <c r="C12" s="13" t="s">
        <v>2808</v>
      </c>
      <c r="D12" s="13" t="s">
        <v>2809</v>
      </c>
      <c r="E12" s="13" t="s">
        <v>2810</v>
      </c>
      <c r="F12" s="19" t="s">
        <v>329</v>
      </c>
      <c r="G12" s="15">
        <v>37670</v>
      </c>
      <c r="H12" s="19" t="s">
        <v>70</v>
      </c>
      <c r="I12" s="19" t="s">
        <v>321</v>
      </c>
      <c r="J12" s="42"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v>11</v>
      </c>
      <c r="M12" s="13" t="s">
        <v>325</v>
      </c>
      <c r="N12" s="14">
        <v>16.5</v>
      </c>
    </row>
    <row r="13" spans="1:14" ht="38.25" customHeight="1" x14ac:dyDescent="0.25">
      <c r="A13" s="11" t="str">
        <f t="shared" si="0"/>
        <v>Зерноградский</v>
      </c>
      <c r="B13" s="12">
        <v>4</v>
      </c>
      <c r="C13" s="13" t="s">
        <v>2811</v>
      </c>
      <c r="D13" s="13" t="s">
        <v>2812</v>
      </c>
      <c r="E13" s="13" t="s">
        <v>2810</v>
      </c>
      <c r="F13" s="19" t="s">
        <v>329</v>
      </c>
      <c r="G13" s="15">
        <v>37697</v>
      </c>
      <c r="H13" s="19" t="s">
        <v>70</v>
      </c>
      <c r="I13" s="19" t="s">
        <v>321</v>
      </c>
      <c r="J13" s="42">
        <v>875</v>
      </c>
      <c r="K13" s="40" t="str">
        <f>VLOOKUP(J13,ОО!C:E,3,FALSE)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13" s="14">
        <v>11</v>
      </c>
      <c r="M13" s="13" t="s">
        <v>325</v>
      </c>
      <c r="N13" s="14">
        <v>15.5</v>
      </c>
    </row>
    <row r="14" spans="1:14" ht="24.75" customHeight="1" x14ac:dyDescent="0.25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tr">
        <f>[1]Форма3!E12</f>
        <v>Сергеевна</v>
      </c>
      <c r="F14" s="19" t="s">
        <v>329</v>
      </c>
      <c r="G14" s="15">
        <v>38078</v>
      </c>
      <c r="H14" s="19" t="s">
        <v>70</v>
      </c>
      <c r="I14" s="19" t="s">
        <v>321</v>
      </c>
      <c r="J14" s="42"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v>11</v>
      </c>
      <c r="M14" s="13" t="s">
        <v>325</v>
      </c>
      <c r="N14" s="14">
        <v>13.75</v>
      </c>
    </row>
    <row r="15" spans="1:14" ht="37.5" customHeight="1" x14ac:dyDescent="0.25">
      <c r="A15" s="11" t="str">
        <f t="shared" si="0"/>
        <v>Зерноградский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37821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11</v>
      </c>
      <c r="M15" s="13" t="s">
        <v>325</v>
      </c>
      <c r="N15" s="14">
        <v>12.5</v>
      </c>
    </row>
    <row r="16" spans="1:14" ht="38.25" customHeight="1" x14ac:dyDescent="0.25">
      <c r="A16" s="11" t="str">
        <f t="shared" si="0"/>
        <v>Зерноградский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37918</v>
      </c>
      <c r="H16" s="19" t="s">
        <v>70</v>
      </c>
      <c r="I16" s="19" t="s">
        <v>321</v>
      </c>
      <c r="J16" s="42">
        <v>875</v>
      </c>
      <c r="K16" s="40" t="str">
        <f>VLOOKUP(J16,ОО!C:E,3,FALSE)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16" s="14">
        <v>11</v>
      </c>
      <c r="M16" s="13" t="s">
        <v>325</v>
      </c>
      <c r="N16" s="14">
        <v>12.5</v>
      </c>
    </row>
    <row r="17" spans="1:14" ht="31.5" customHeight="1" x14ac:dyDescent="0.25">
      <c r="A17" s="11" t="str">
        <f t="shared" si="0"/>
        <v>Зерноградский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329</v>
      </c>
      <c r="G17" s="15">
        <v>37729</v>
      </c>
      <c r="H17" s="19" t="s">
        <v>70</v>
      </c>
      <c r="I17" s="19" t="s">
        <v>321</v>
      </c>
      <c r="J17" s="42">
        <v>870</v>
      </c>
      <c r="K17" s="40" t="str">
        <f>VLOOKUP(J17,ОО!C:E,3,FALSE)</f>
        <v>муниципальное бюджетное общеобразовательное учреждение средняя общеобразовательная школа (военвед) г.Зернограда</v>
      </c>
      <c r="L17" s="14">
        <v>11</v>
      </c>
      <c r="M17" s="13" t="s">
        <v>325</v>
      </c>
      <c r="N17" s="14">
        <v>11.75</v>
      </c>
    </row>
    <row r="18" spans="1:14" ht="27.75" customHeight="1" x14ac:dyDescent="0.25">
      <c r="A18" s="11" t="str">
        <f t="shared" si="0"/>
        <v>Зерноградский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329</v>
      </c>
      <c r="G18" s="15">
        <v>37734</v>
      </c>
      <c r="H18" s="19" t="s">
        <v>70</v>
      </c>
      <c r="I18" s="19" t="s">
        <v>321</v>
      </c>
      <c r="J18" s="42">
        <v>870</v>
      </c>
      <c r="K18" s="40" t="str">
        <f>VLOOKUP(J18,ОО!C:E,3,FALSE)</f>
        <v>муниципальное бюджетное общеобразовательное учреждение средняя общеобразовательная школа (военвед) г.Зернограда</v>
      </c>
      <c r="L18" s="14">
        <v>11</v>
      </c>
      <c r="M18" s="13" t="s">
        <v>325</v>
      </c>
      <c r="N18" s="14">
        <v>11.5</v>
      </c>
    </row>
    <row r="19" spans="1:14" ht="39" customHeight="1" x14ac:dyDescent="0.25">
      <c r="A19" s="11" t="str">
        <f t="shared" si="0"/>
        <v>Зерноградский</v>
      </c>
      <c r="B19" s="12">
        <v>10</v>
      </c>
      <c r="C19" s="13" t="s">
        <v>2827</v>
      </c>
      <c r="D19" s="13" t="s">
        <v>2828</v>
      </c>
      <c r="E19" s="13" t="s">
        <v>2826</v>
      </c>
      <c r="F19" s="19" t="s">
        <v>329</v>
      </c>
      <c r="G19" s="15">
        <v>37887</v>
      </c>
      <c r="H19" s="19" t="s">
        <v>70</v>
      </c>
      <c r="I19" s="19" t="s">
        <v>321</v>
      </c>
      <c r="J19" s="42">
        <v>872</v>
      </c>
      <c r="K19" s="40" t="str">
        <f>VLOOKUP(J19,ОО!C:E,3,FALSE)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9" s="14">
        <v>11</v>
      </c>
      <c r="M19" s="13" t="s">
        <v>325</v>
      </c>
      <c r="N19" s="14">
        <v>8</v>
      </c>
    </row>
    <row r="20" spans="1:14" ht="39.75" customHeight="1" x14ac:dyDescent="0.25">
      <c r="A20" s="11" t="str">
        <f t="shared" si="0"/>
        <v>Зерноградский</v>
      </c>
      <c r="B20" s="12">
        <v>11</v>
      </c>
      <c r="C20" s="13" t="s">
        <v>2829</v>
      </c>
      <c r="D20" s="13" t="s">
        <v>2830</v>
      </c>
      <c r="E20" s="13" t="s">
        <v>2831</v>
      </c>
      <c r="F20" s="19" t="s">
        <v>328</v>
      </c>
      <c r="G20" s="15">
        <v>37803</v>
      </c>
      <c r="H20" s="19" t="s">
        <v>70</v>
      </c>
      <c r="I20" s="19" t="s">
        <v>321</v>
      </c>
      <c r="J20" s="42">
        <v>872</v>
      </c>
      <c r="K20" s="40" t="str">
        <f>VLOOKUP(J20,ОО!C:E,3,FALSE)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0" s="14">
        <v>11</v>
      </c>
      <c r="M20" s="13" t="s">
        <v>325</v>
      </c>
      <c r="N20" s="14">
        <v>4.75</v>
      </c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2020-11-19T13:55:52Z</dcterms:modified>
</cp:coreProperties>
</file>