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0.037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-120" yWindow="-120" windowWidth="29040" windowHeight="15990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<sst xmlns="http://schemas.openxmlformats.org/spreadsheetml/2006/main" count="5549" uniqueCount="2870">
  <si>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</si>
  <si>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</si>
  <si>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</si>
  <si>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</si>
  <si>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</si>
  <si>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</si>
  <si>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</si>
  <si>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</si>
  <si>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</si>
  <si>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</si>
  <si>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</si>
  <si>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</si>
  <si>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</si>
  <si>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</si>
  <si>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</si>
  <si>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</si>
  <si>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</si>
  <si>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</si>
  <si>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</si>
  <si>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</si>
  <si>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</si>
  <si>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</si>
  <si>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</si>
  <si>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</si>
  <si>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</si>
  <si>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</si>
  <si>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</si>
  <si>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</si>
  <si>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</si>
  <si>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</si>
  <si>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</si>
  <si>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</si>
  <si>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</si>
  <si>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</si>
  <si>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</si>
  <si>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</si>
  <si>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</si>
  <si>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</si>
  <si>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</si>
  <si>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</si>
  <si>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</si>
  <si>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</si>
  <si>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</si>
  <si>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</si>
  <si>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</si>
  <si>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</si>
  <si>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</si>
  <si>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</si>
  <si>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</si>
  <si>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</si>
  <si>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</si>
  <si>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</si>
  <si>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</si>
  <si>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</si>
  <si>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</si>
  <si>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</si>
  <si>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</si>
  <si>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</si>
  <si>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</si>
  <si>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</si>
  <si>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</si>
  <si>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</si>
  <si>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</si>
  <si>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</si>
  <si>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</si>
  <si>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</si>
  <si>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</si>
  <si>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</si>
  <si>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</si>
  <si>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</si>
  <si>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</si>
  <si>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</si>
  <si>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</si>
  <si>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</si>
  <si>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</si>
  <si>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</si>
  <si>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</si>
  <si>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</si>
  <si>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</si>
  <si>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</si>
  <si>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</si>
  <si>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</si>
  <si>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</si>
  <si>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</si>
  <si>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</si>
  <si>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</si>
  <si>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</si>
  <si>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</si>
  <si>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</si>
  <si>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</si>
  <si>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</si>
  <si>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</si>
  <si>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</si>
  <si>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</si>
  <si>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</si>
  <si>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</si>
  <si>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</si>
  <si>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</si>
  <si>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</si>
  <si>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</si>
  <si>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</si>
  <si>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</si>
  <si>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</si>
  <si>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</si>
  <si>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</si>
  <si>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</si>
  <si>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</si>
  <si>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</si>
  <si>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</si>
  <si>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</si>
  <si>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</si>
  <si>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</si>
  <si>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</si>
  <si>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</si>
  <si>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</si>
  <si>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</si>
  <si>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</si>
  <si>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</si>
  <si>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</si>
  <si>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</si>
  <si>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</si>
  <si>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</si>
  <si>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</si>
  <si>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</si>
  <si>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</si>
  <si>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</si>
  <si>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</si>
  <si>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</si>
  <si>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</si>
  <si>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</si>
  <si>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</si>
  <si>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</si>
  <si>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</si>
  <si>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</si>
  <si>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</si>
  <si>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</si>
  <si>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</si>
  <si>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</si>
  <si>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</si>
  <si>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</si>
  <si>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</si>
  <si>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</si>
  <si>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</si>
  <si>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</si>
  <si>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</si>
  <si>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</si>
  <si>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</si>
  <si>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</si>
  <si>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</si>
  <si>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</si>
  <si>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</si>
  <si>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</si>
  <si>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</si>
  <si>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</si>
  <si>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</si>
  <si>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</si>
  <si>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</si>
  <si>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</si>
  <si>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</si>
  <si>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</si>
  <si>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</si>
  <si>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</si>
  <si>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</si>
  <si>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</si>
  <si>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</si>
  <si>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</si>
  <si>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</si>
  <si>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</si>
  <si>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</si>
  <si>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</si>
  <si>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</si>
  <si>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</si>
  <si>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</si>
  <si>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</si>
  <si>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</si>
  <si>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</si>
  <si>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</si>
  <si>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</si>
  <si>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</si>
  <si>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</si>
  <si>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</si>
  <si>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</si>
  <si>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</si>
  <si>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</si>
  <si>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</si>
  <si>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</si>
  <si>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</si>
  <si>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</si>
  <si>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</si>
  <si>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</si>
  <si>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</si>
  <si>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</si>
  <si>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</si>
  <si>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</si>
  <si>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</si>
  <si>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</si>
  <si>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</si>
  <si>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</si>
  <si>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</si>
  <si>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</si>
  <si>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</si>
  <si>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</si>
  <si>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</si>
  <si>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</si>
  <si>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</si>
  <si>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</si>
  <si>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</si>
  <si>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</si>
  <si>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</si>
  <si>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</si>
  <si>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</si>
  <si>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</si>
  <si>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</si>
  <si>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</si>
  <si>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</si>
  <si>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</si>
  <si>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</si>
  <si>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</si>
  <si>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</si>
  <si>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</si>
  <si>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</si>
  <si>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</si>
  <si>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</si>
  <si>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</si>
  <si>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</si>
  <si>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</si>
  <si>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</si>
  <si>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</si>
  <si>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</si>
  <si>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</si>
  <si>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</si>
  <si>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</si>
  <si>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</si>
  <si>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</si>
  <si>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</si>
  <si>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</si>
  <si>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</si>
  <si>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</si>
  <si>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</si>
  <si>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</si>
  <si>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</si>
  <si>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</si>
  <si>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</si>
  <si>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</si>
  <si>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</si>
  <si>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</si>
  <si>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</si>
  <si>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</si>
  <si>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</si>
  <si>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</si>
  <si>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</si>
  <si>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</si>
  <si>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</si>
  <si>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</si>
  <si>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</si>
  <si>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</si>
  <si>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</si>
  <si>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</si>
  <si>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</si>
  <si>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</si>
  <si>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</si>
  <si>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</si>
  <si>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</si>
  <si>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</si>
  <si>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</si>
  <si>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</si>
  <si>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</si>
  <si>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</si>
  <si>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</si>
  <si>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</si>
  <si>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</si>
  <si>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</si>
  <si>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</si>
  <si>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</si>
  <si>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</si>
  <si>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</si>
  <si>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</si>
  <si>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</si>
  <si>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</si>
  <si>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</si>
  <si>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</si>
  <si>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</si>
  <si>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</si>
  <si>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</si>
  <si>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</si>
  <si>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</si>
  <si>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</si>
  <si>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</si>
  <si>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</si>
  <si>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</si>
  <si>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</si>
  <si>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</si>
  <si>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</si>
  <si>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</si>
  <si>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</si>
  <si>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</si>
  <si>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</si>
  <si>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</si>
  <si>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</si>
  <si>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</si>
  <si>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</si>
  <si>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</si>
  <si>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</si>
  <si>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</si>
  <si>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</si>
  <si>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</si>
  <si>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</si>
  <si>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</si>
  <si>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</si>
  <si>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</si>
  <si>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</si>
  <si>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</si>
  <si>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</si>
  <si>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</si>
  <si>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</si>
  <si>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</si>
  <si>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</si>
  <si>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</si>
  <si>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</si>
  <si>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</si>
  <si>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</si>
  <si>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</si>
  <si>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</si>
  <si>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</si>
  <si>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</si>
  <si>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</si>
  <si>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</si>
  <si>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</si>
  <si>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</si>
  <si>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</si>
  <si>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</si>
  <si>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</si>
  <si>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</si>
  <si>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</si>
  <si>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</si>
  <si>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</si>
  <si>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</si>
  <si>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</si>
  <si>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</si>
  <si>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</si>
  <si>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</si>
  <si>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</si>
  <si>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</si>
  <si>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</si>
  <si>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</si>
  <si>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</si>
  <si>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</si>
  <si>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</si>
  <si>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</si>
  <si>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</si>
  <si>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</si>
  <si>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</si>
  <si>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</si>
  <si>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</si>
  <si>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</si>
  <si>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</si>
  <si>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</si>
  <si>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</si>
  <si>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</si>
  <si>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</si>
  <si>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</si>
  <si>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</si>
  <si>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</si>
  <si>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</si>
  <si>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</si>
  <si>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</si>
  <si>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</si>
  <si>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</si>
  <si>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</si>
  <si>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</si>
  <si>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</si>
  <si>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</si>
  <si>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</si>
  <si>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</si>
  <si>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</si>
  <si>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</si>
  <si>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</si>
  <si>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</si>
  <si>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</si>
  <si>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</si>
  <si>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</si>
  <si>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</si>
  <si>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</si>
  <si>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</si>
  <si>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</si>
  <si>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</si>
  <si>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</si>
  <si>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</si>
  <si>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</si>
  <si>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</si>
  <si>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</si>
  <si>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</si>
  <si>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</si>
  <si>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</si>
  <si>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</si>
  <si>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</si>
  <si>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</si>
  <si>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</si>
  <si>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</si>
  <si>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</si>
  <si>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</si>
  <si>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</si>
  <si>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</si>
  <si>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</si>
  <si>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</si>
  <si>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</si>
  <si>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</si>
  <si>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</si>
  <si>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</si>
  <si>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</si>
  <si>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</si>
  <si>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</si>
  <si>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</si>
  <si>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</si>
  <si>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</si>
  <si>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</si>
  <si>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</si>
  <si>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</si>
  <si>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</si>
  <si>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</si>
  <si>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</si>
  <si>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</si>
  <si>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</si>
  <si>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</si>
  <si>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</si>
  <si>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</si>
  <si>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</si>
  <si>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</si>
  <si>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</si>
  <si>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</si>
  <si>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</si>
  <si>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</si>
  <si>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</si>
  <si>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</si>
  <si>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</si>
  <si>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</si>
  <si>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</si>
  <si>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</si>
  <si>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</si>
  <si>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</si>
  <si>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</si>
  <si>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</si>
  <si>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</si>
  <si>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</si>
  <si>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</si>
  <si>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</si>
  <si>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</si>
  <si>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</si>
  <si>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</si>
  <si>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</si>
  <si>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</si>
  <si>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</si>
  <si>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</si>
  <si>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</si>
  <si>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</si>
  <si>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</si>
  <si>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</si>
  <si>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</si>
  <si>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</si>
  <si>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</si>
  <si>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</si>
  <si>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</si>
  <si>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</si>
  <si>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</si>
  <si>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</si>
  <si>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</si>
  <si>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</si>
  <si>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</si>
  <si>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</si>
  <si>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</si>
  <si>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</si>
  <si>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</si>
  <si>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</si>
  <si>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</si>
  <si>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</si>
  <si>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</si>
  <si>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</si>
  <si>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</si>
  <si>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</si>
  <si>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</si>
  <si>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</si>
  <si>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</si>
  <si>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</si>
  <si>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</si>
  <si>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</si>
  <si>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</si>
  <si>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</si>
  <si>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</si>
  <si>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</si>
  <si>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</si>
  <si>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</si>
  <si>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</si>
  <si>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</si>
  <si>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</si>
  <si>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</si>
  <si>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</si>
  <si>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</si>
  <si>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</si>
  <si>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</si>
  <si>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</si>
  <si>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</si>
  <si>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</si>
  <si>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</si>
  <si>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</si>
  <si>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</si>
  <si>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</si>
  <si>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</si>
  <si>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</si>
  <si>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</si>
  <si>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</si>
  <si>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</si>
  <si>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</si>
  <si>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</si>
  <si>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</si>
  <si>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</si>
  <si>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</si>
  <si>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</si>
  <si>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</si>
  <si>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</si>
  <si>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</si>
  <si>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</si>
  <si>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</si>
  <si>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</si>
  <si>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</si>
  <si>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</si>
  <si>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</si>
  <si>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</si>
  <si>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</si>
  <si>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</si>
  <si>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</si>
  <si>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</si>
  <si>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</si>
  <si>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</si>
  <si>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</si>
  <si>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</si>
  <si>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</si>
  <si>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</si>
  <si>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</si>
  <si>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</si>
  <si>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</si>
  <si>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</si>
  <si>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</si>
  <si>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</si>
  <si>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</si>
  <si>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</si>
  <si>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</si>
  <si>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</si>
  <si>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</si>
  <si>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</si>
  <si>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</si>
  <si>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</si>
  <si>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</si>
  <si>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</si>
  <si>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</si>
  <si>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</si>
  <si>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</si>
  <si>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</si>
  <si>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</si>
  <si>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</si>
  <si>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</si>
  <si>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</si>
  <si>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</si>
  <si>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</si>
  <si>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</si>
  <si>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</si>
  <si>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</si>
  <si>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</si>
  <si>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</si>
  <si>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</si>
  <si>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</si>
  <si>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</si>
  <si>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</si>
  <si>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</si>
  <si>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</si>
  <si>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</si>
  <si>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</si>
  <si>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</si>
  <si>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</si>
  <si>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</si>
  <si>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</si>
  <si>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</si>
  <si>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</si>
  <si>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</si>
  <si>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</si>
  <si>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</si>
  <si>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</si>
  <si>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</si>
  <si>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</si>
  <si>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</si>
  <si>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</si>
  <si>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</si>
  <si>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</si>
  <si>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</si>
  <si>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</si>
  <si>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</si>
  <si>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</si>
  <si>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</si>
  <si>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</si>
  <si>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</si>
  <si>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</si>
  <si>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</si>
  <si>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</si>
  <si>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</si>
  <si>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</si>
  <si>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</si>
  <si>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</si>
  <si>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</si>
  <si>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</si>
  <si>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</si>
  <si>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</si>
  <si>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</si>
  <si>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</si>
  <si>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</si>
  <si>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</si>
  <si>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</si>
  <si>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</si>
  <si>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</si>
  <si>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</si>
  <si>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</si>
  <si>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</si>
  <si>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</si>
  <si>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</si>
  <si>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</si>
  <si>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</si>
  <si>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</si>
  <si>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</si>
  <si>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</si>
  <si>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</si>
  <si>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</si>
  <si>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</si>
  <si>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</si>
  <si>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</si>
  <si>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</si>
  <si>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</si>
  <si>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</si>
  <si>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</si>
  <si>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</si>
  <si>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</si>
  <si>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</si>
  <si>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</si>
  <si>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</si>
  <si>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</si>
  <si>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</si>
  <si>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</si>
  <si>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</si>
  <si>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</si>
  <si>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</si>
  <si>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</si>
  <si>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</si>
  <si>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</si>
  <si>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</si>
  <si>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</si>
  <si>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</si>
  <si>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</si>
  <si>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</si>
  <si>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</si>
  <si>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</si>
  <si>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</si>
  <si>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</si>
  <si>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</si>
  <si>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</si>
  <si>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</si>
  <si>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</si>
  <si>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</si>
  <si>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</si>
  <si>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</si>
  <si>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</si>
  <si>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</si>
  <si>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</si>
  <si>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</si>
  <si>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</si>
  <si>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</si>
  <si>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</si>
  <si>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</si>
  <si>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</si>
  <si>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</si>
  <si>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</si>
  <si>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</si>
  <si>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</si>
  <si>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</si>
  <si>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</si>
  <si>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</si>
  <si>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</si>
  <si>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</si>
  <si>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</si>
  <si>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</si>
  <si>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</si>
  <si>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</si>
  <si>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</si>
  <si>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</si>
  <si>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</si>
  <si>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</si>
  <si>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</si>
  <si>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</si>
  <si>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</si>
  <si>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</si>
  <si>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</si>
  <si>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</si>
  <si>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</si>
  <si>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</si>
  <si>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</si>
  <si>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</si>
  <si>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</si>
  <si>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</si>
  <si>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</si>
  <si>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</si>
  <si>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</si>
  <si>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</si>
  <si>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</si>
  <si>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</si>
  <si>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</si>
  <si>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</si>
  <si>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</si>
  <si>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</si>
  <si>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</si>
  <si>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</si>
  <si>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</si>
  <si>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</si>
  <si>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</si>
  <si>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</si>
  <si>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</si>
  <si>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</si>
  <si>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</si>
  <si>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</si>
  <si>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</si>
  <si>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</si>
  <si>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</si>
  <si>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</si>
  <si>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</si>
  <si>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</si>
  <si>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</si>
  <si>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</si>
  <si>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</si>
  <si>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</si>
  <si>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</si>
  <si>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</si>
  <si>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</si>
  <si>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</si>
  <si>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</si>
  <si>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</si>
  <si>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</si>
  <si>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</si>
  <si>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</si>
  <si>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</si>
  <si>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</si>
  <si>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</si>
  <si>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</si>
  <si>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</si>
  <si>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</si>
  <si>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</si>
  <si>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</si>
  <si>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</si>
  <si>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</si>
  <si>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</si>
  <si>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</si>
  <si>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</si>
  <si>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</si>
  <si>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</si>
  <si>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</si>
  <si>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</si>
  <si>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</si>
  <si>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</si>
  <si>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</si>
  <si>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</si>
  <si>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</si>
  <si>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</si>
  <si>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</si>
  <si>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</si>
  <si>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</si>
  <si>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</si>
  <si>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</si>
  <si>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</si>
  <si>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</si>
  <si>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</si>
  <si>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</si>
  <si>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</si>
  <si>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</si>
  <si>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</si>
  <si>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</si>
  <si>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</si>
  <si>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</si>
  <si>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</si>
  <si>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</si>
  <si>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</si>
  <si>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</si>
  <si>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</si>
  <si>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</si>
  <si>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</si>
  <si>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</si>
  <si>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</si>
  <si>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</si>
  <si>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</si>
  <si>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</si>
  <si>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</si>
  <si>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</si>
  <si>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</si>
  <si>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</si>
  <si>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</si>
  <si>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</si>
  <si>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</si>
  <si>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</si>
  <si>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</si>
  <si>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</si>
  <si>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</si>
  <si>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</si>
  <si>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</si>
  <si>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</si>
  <si>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</si>
  <si>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</si>
  <si>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</si>
  <si>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</si>
  <si>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</si>
  <si>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</si>
  <si>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</si>
  <si>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</si>
  <si>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</si>
  <si>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</si>
  <si>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</si>
  <si>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</si>
  <si>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</si>
  <si>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</si>
  <si>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</si>
  <si>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</si>
  <si>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</si>
  <si>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</si>
  <si>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</si>
  <si>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</si>
  <si>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</si>
  <si>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</si>
  <si>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</si>
  <si>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</si>
  <si>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</si>
  <si>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</si>
  <si>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</si>
  <si>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</si>
  <si>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</si>
  <si>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</si>
  <si>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</si>
  <si>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</si>
  <si>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</si>
  <si>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</si>
  <si>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</si>
  <si>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</si>
  <si>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</si>
  <si>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</si>
  <si>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</si>
  <si>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</si>
  <si>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</si>
  <si>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</si>
  <si>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</si>
  <si>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</si>
  <si>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</si>
  <si>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</si>
  <si>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</si>
  <si>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</si>
  <si>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</si>
  <si>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</si>
  <si>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</si>
  <si>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</si>
  <si>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</si>
  <si>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</si>
  <si>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</si>
  <si>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</si>
  <si>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</si>
  <si>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</si>
  <si>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</si>
  <si>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</si>
  <si>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</si>
  <si>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</si>
  <si>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</si>
  <si>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</si>
  <si>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</si>
  <si>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</si>
  <si>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</si>
  <si>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</si>
  <si>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</si>
  <si>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</si>
  <si>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</si>
  <si>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</si>
  <si>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</si>
  <si>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</si>
  <si>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</si>
  <si>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</si>
  <si>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</si>
  <si>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</si>
  <si>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</si>
  <si>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</si>
  <si>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</si>
  <si>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</si>
  <si>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</si>
  <si>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</si>
  <si>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</si>
  <si>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</si>
  <si>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</si>
  <si>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</si>
  <si>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</si>
  <si>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</si>
  <si>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</si>
  <si>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</si>
  <si>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</si>
  <si>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</si>
  <si>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</si>
  <si>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</si>
  <si>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</si>
  <si>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</si>
  <si>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</si>
  <si>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</si>
  <si>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</si>
  <si>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</si>
  <si>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</si>
  <si>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</si>
  <si>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</si>
  <si>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</si>
  <si>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</si>
  <si>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</si>
  <si>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</si>
  <si>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</si>
  <si>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</si>
  <si>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</si>
  <si>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</si>
  <si>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</si>
  <si>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</si>
  <si>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</si>
  <si>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</si>
  <si>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</si>
  <si>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</si>
  <si>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</si>
  <si>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</si>
  <si>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</si>
  <si>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</si>
  <si>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</si>
  <si>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</si>
  <si>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</si>
  <si>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</si>
  <si>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</si>
  <si>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</si>
  <si>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</si>
  <si>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</si>
  <si>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</si>
  <si>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</si>
  <si>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</si>
  <si>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</si>
  <si>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</si>
  <si>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</si>
  <si>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</si>
  <si>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</si>
  <si>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</si>
  <si>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</si>
  <si>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</si>
  <si>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</si>
  <si>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</si>
  <si>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</si>
  <si>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</si>
  <si>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</si>
  <si>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</si>
  <si>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</si>
  <si>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</si>
  <si>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</si>
  <si>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</si>
  <si>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</si>
  <si>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</si>
  <si>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</si>
  <si>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</si>
  <si>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</si>
  <si>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</si>
  <si>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</si>
  <si>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</si>
  <si>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</si>
  <si>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</si>
  <si>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</si>
  <si>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</si>
  <si>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</si>
  <si>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</si>
  <si>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</si>
  <si>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</si>
  <si>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</si>
  <si>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</si>
  <si>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</si>
  <si>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</si>
  <si>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</si>
  <si>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</si>
  <si>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</si>
  <si>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</si>
  <si>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</si>
  <si>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</si>
  <si>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</si>
  <si>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</si>
  <si>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</si>
  <si>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</si>
  <si>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</si>
  <si>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</si>
  <si>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</si>
  <si>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</si>
  <si>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</si>
  <si>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</si>
  <si>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</si>
  <si>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</si>
  <si>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</si>
  <si>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</si>
  <si>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</si>
  <si>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</si>
  <si>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</si>
  <si>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</si>
  <si>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</si>
  <si>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</si>
  <si>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</si>
  <si>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</si>
  <si>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</si>
  <si>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</si>
  <si>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</si>
  <si>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</si>
  <si>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</si>
  <si>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</si>
  <si>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</si>
  <si>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</si>
  <si>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</si>
  <si>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</si>
  <si>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</si>
  <si>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</si>
  <si>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</si>
  <si>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</si>
  <si>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</si>
  <si>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</si>
  <si>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</si>
  <si>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</si>
  <si>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</si>
  <si>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</si>
  <si>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</si>
  <si>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</si>
  <si>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</si>
  <si>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</si>
  <si>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</si>
  <si>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</si>
  <si>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</si>
  <si>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</si>
  <si>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</si>
  <si>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</si>
  <si>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</si>
  <si>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</si>
  <si>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</si>
  <si>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</si>
  <si>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</si>
  <si>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</si>
  <si>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</si>
  <si>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</si>
  <si>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</si>
  <si>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</si>
  <si>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</si>
  <si>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</si>
  <si>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</si>
  <si>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</si>
  <si>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</si>
  <si>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</si>
  <si>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</si>
  <si>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</si>
  <si>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</si>
  <si>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</si>
  <si>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</si>
  <si>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</si>
  <si>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</si>
  <si>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</si>
  <si>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</si>
  <si>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</si>
  <si>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</si>
  <si>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</si>
  <si>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</si>
  <si>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</si>
  <si>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</si>
  <si>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</si>
  <si>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</si>
  <si>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</si>
  <si>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</si>
  <si>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</si>
  <si>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</si>
  <si>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</si>
  <si>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</si>
  <si>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</si>
  <si>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</si>
  <si>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</si>
  <si>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</si>
  <si>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</si>
  <si>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</si>
  <si>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</si>
  <si>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</si>
  <si>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</si>
  <si>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</si>
  <si>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</si>
  <si>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</si>
  <si>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</si>
  <si>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</si>
  <si>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</si>
  <si>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</si>
  <si>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</si>
  <si>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</si>
  <si>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</si>
  <si>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</si>
  <si>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</si>
  <si>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</si>
  <si>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</si>
  <si>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</si>
  <si>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</si>
  <si>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</si>
  <si>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</si>
  <si>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</si>
  <si>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</si>
  <si>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</si>
  <si>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</si>
  <si>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</si>
  <si>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</si>
  <si>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</si>
  <si>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</si>
  <si>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</si>
  <si>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</si>
  <si>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</si>
  <si>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</si>
  <si>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</si>
  <si>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</si>
  <si>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</si>
  <si>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</si>
  <si>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</si>
  <si>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</si>
  <si>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</si>
  <si>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</si>
  <si>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</si>
  <si>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</si>
  <si>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</si>
  <si>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</si>
  <si>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</si>
  <si>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</si>
  <si>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</si>
  <si>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</si>
  <si>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</si>
  <si>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</si>
  <si>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</si>
  <si>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</si>
  <si>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</si>
  <si>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</si>
  <si>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</si>
  <si>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</si>
  <si>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</si>
  <si>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</si>
  <si>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</si>
  <si>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</si>
  <si>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</si>
  <si>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</si>
  <si>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</si>
  <si>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</si>
  <si>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</si>
  <si>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</si>
  <si>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</si>
  <si>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</si>
  <si>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</si>
  <si>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</si>
  <si>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</si>
  <si>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</si>
  <si>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</si>
  <si>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</si>
  <si>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</si>
  <si>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</si>
  <si>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</si>
  <si>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</si>
  <si>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</si>
  <si>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</si>
  <si>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</si>
  <si>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</si>
  <si>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</si>
  <si>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</si>
  <si>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</si>
  <si>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</si>
  <si>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</si>
  <si>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</si>
  <si>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</si>
  <si>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</si>
  <si>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</si>
  <si>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</si>
  <si>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</si>
  <si>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</si>
  <si>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</si>
  <si>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</si>
  <si>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</si>
  <si>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</si>
  <si>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</si>
  <si>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</si>
  <si>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</si>
  <si>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</si>
  <si>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</si>
  <si>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</si>
  <si>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</si>
  <si>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</si>
  <si>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</si>
  <si>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</si>
  <si>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</si>
  <si>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</si>
  <si>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</si>
  <si>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</si>
  <si>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</si>
  <si>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</si>
  <si>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</si>
  <si>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</si>
  <si>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</si>
  <si>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</si>
  <si>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</si>
  <si>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</si>
  <si>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</si>
  <si>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</si>
  <si>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</si>
  <si>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</si>
  <si>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</si>
  <si>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</si>
  <si>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</si>
  <si>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</si>
  <si>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</si>
  <si>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</si>
  <si>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</si>
  <si>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</si>
  <si>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</si>
  <si>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</si>
  <si>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</si>
  <si>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</si>
  <si>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</si>
  <si>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</si>
  <si>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</si>
  <si>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</si>
  <si>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</si>
  <si>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</si>
  <si>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</si>
  <si>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</si>
  <si>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</si>
  <si>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</si>
  <si>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</si>
  <si>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</si>
  <si>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</si>
  <si>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</si>
  <si>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</si>
  <si>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</si>
  <si>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</si>
  <si>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</si>
  <si>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</si>
  <si>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</si>
  <si>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</si>
  <si>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</si>
  <si>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</si>
  <si>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</si>
  <si>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</si>
  <si>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</si>
  <si>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</si>
  <si>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</si>
  <si>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</si>
  <si>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</si>
  <si>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</si>
  <si>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</si>
  <si>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</si>
  <si>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</si>
  <si>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</si>
  <si>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</si>
  <si>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</si>
  <si>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</si>
  <si>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</si>
  <si>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</si>
  <si>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</si>
  <si>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</si>
  <si>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</si>
  <si>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</si>
  <si>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</si>
  <si>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</si>
  <si>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</si>
  <si>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</si>
  <si>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</si>
  <si>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</si>
  <si>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</si>
  <si>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</si>
  <si>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</si>
  <si>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</si>
  <si>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</si>
  <si>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</si>
  <si>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</si>
  <si>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</si>
  <si>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</si>
  <si>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</si>
  <si>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</si>
  <si>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</si>
  <si>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</si>
  <si>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</si>
  <si>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</si>
  <si>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</si>
  <si>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</si>
  <si>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</si>
  <si>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</si>
  <si>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</si>
  <si>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</si>
  <si>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</si>
  <si>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</si>
  <si>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</si>
  <si>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</si>
  <si>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</si>
  <si>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</si>
  <si>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</si>
  <si>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</si>
  <si>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</si>
  <si>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</si>
  <si>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</si>
  <si>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</si>
  <si>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</si>
  <si>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</si>
  <si>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</si>
  <si>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</si>
  <si>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</si>
  <si>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</si>
  <si>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</si>
  <si>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</si>
  <si>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</si>
  <si>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</si>
  <si>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</si>
  <si>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</si>
  <si>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</si>
  <si>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</si>
  <si>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</si>
  <si>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</si>
  <si>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</si>
  <si>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</si>
  <si>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</si>
  <si>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</si>
  <si>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</si>
  <si>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</si>
  <si>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</si>
  <si>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</si>
  <si>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</si>
  <si>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</si>
  <si>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</si>
  <si>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</si>
  <si>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</si>
  <si>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</si>
  <si>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</si>
  <si>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</si>
  <si>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</si>
  <si>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</si>
  <si>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</si>
  <si>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</si>
  <si>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</si>
  <si>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</si>
  <si>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</si>
  <si>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</si>
  <si>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</si>
  <si>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</si>
  <si>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</si>
  <si>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</si>
  <si>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</si>
  <si>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</si>
  <si>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</si>
  <si>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</si>
  <si>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</si>
  <si>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</si>
  <si>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</si>
  <si>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</si>
  <si>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</si>
  <si>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</si>
  <si>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</si>
  <si>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</si>
  <si>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</si>
  <si>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</si>
  <si>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</si>
  <si>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</si>
  <si>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</si>
  <si>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</si>
  <si>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</si>
  <si>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</si>
  <si>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</si>
  <si>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</si>
  <si>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</si>
  <si>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</si>
  <si>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</si>
  <si>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</si>
  <si>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</si>
  <si>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</si>
  <si>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</si>
  <si>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</si>
  <si>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</si>
  <si>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</si>
  <si>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</si>
  <si>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</si>
  <si>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</si>
  <si>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</si>
  <si>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</si>
  <si>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</si>
  <si>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</si>
  <si>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</si>
  <si>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</si>
  <si>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</si>
  <si>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</si>
  <si>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</si>
  <si>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</si>
  <si>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</si>
  <si>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</si>
  <si>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</si>
  <si>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</si>
  <si>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</si>
  <si>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</si>
  <si>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</si>
  <si>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</si>
  <si>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</si>
  <si>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</si>
  <si>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</si>
  <si>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</si>
  <si>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</si>
  <si>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</si>
  <si>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</si>
  <si>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</si>
  <si>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</si>
  <si>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</si>
  <si>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</si>
  <si>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</si>
  <si>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</si>
  <si>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</si>
  <si>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</si>
  <si>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</si>
  <si>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</si>
  <si>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</si>
  <si>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</si>
  <si>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</si>
  <si>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</si>
  <si>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</si>
  <si>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</si>
  <si>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</si>
  <si>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</si>
  <si>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</si>
  <si>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</si>
  <si>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</si>
  <si>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</si>
  <si>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</si>
  <si>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</si>
  <si>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</si>
  <si>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</si>
  <si>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</si>
  <si>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</si>
  <si>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</si>
  <si>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</si>
  <si>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</si>
  <si>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</si>
  <si>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</si>
  <si>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</si>
  <si>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</si>
  <si>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</si>
  <si>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</si>
  <si>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</si>
  <si>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</si>
  <si>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</si>
  <si>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</si>
  <si>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</si>
  <si>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</si>
  <si>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</si>
  <si>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</si>
  <si>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</si>
  <si>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</si>
  <si>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</si>
  <si>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</si>
  <si>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</si>
  <si>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</si>
  <si>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</si>
  <si>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</si>
  <si>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</si>
  <si>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</si>
  <si>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</si>
  <si>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</si>
  <si>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</si>
  <si>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</si>
  <si>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</si>
  <si>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</si>
  <si>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</si>
  <si>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</si>
  <si>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</si>
  <si>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</si>
  <si>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</si>
  <si>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</si>
  <si>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</si>
  <si>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</si>
  <si>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</si>
  <si>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</si>
  <si>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</si>
  <si>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</si>
  <si>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</si>
  <si>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</si>
  <si>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</si>
  <si>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</si>
  <si>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</si>
  <si>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</si>
  <si>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</si>
  <si>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</si>
  <si>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</si>
  <si>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</si>
  <si>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</si>
  <si>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</si>
  <si>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</si>
  <si>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</si>
  <si>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</si>
  <si>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</si>
  <si>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</si>
  <si>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</si>
  <si>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</si>
  <si>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</si>
  <si>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</si>
  <si>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</si>
  <si>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</si>
  <si>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</si>
  <si>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</si>
  <si>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</si>
  <si>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</si>
  <si>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</si>
  <si>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</si>
  <si>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</si>
  <si>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</si>
  <si>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</si>
  <si>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</si>
  <si>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</si>
  <si>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</si>
  <si>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</si>
  <si>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</si>
  <si>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</si>
  <si>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</si>
  <si>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</si>
  <si>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</si>
  <si>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</si>
  <si>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</si>
  <si>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</si>
  <si>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</si>
  <si>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</si>
  <si>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</si>
  <si>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</si>
  <si>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</si>
  <si>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</si>
  <si>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</si>
  <si>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</si>
  <si>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</si>
  <si>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</si>
  <si>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</si>
  <si>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</si>
  <si>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</si>
  <si>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</si>
  <si>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</si>
  <si>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</si>
  <si>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</si>
  <si>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</si>
  <si>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</si>
  <si>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</si>
  <si>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</si>
  <si>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</si>
  <si>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</si>
  <si>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</si>
  <si>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</si>
  <si>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</si>
  <si>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</si>
  <si>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</si>
  <si>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</si>
  <si>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</si>
  <si>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</si>
  <si>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</si>
  <si>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</si>
  <si>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</si>
  <si>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</si>
  <si>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</si>
  <si>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</si>
  <si>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</si>
  <si>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</si>
  <si>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</si>
  <si>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</si>
  <si>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</si>
  <si>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</si>
  <si>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</si>
  <si>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</si>
  <si>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</si>
  <si>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</si>
  <si>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</si>
  <si>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</si>
  <si>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</si>
  <si>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</si>
  <si>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</si>
  <si>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</si>
  <si>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</si>
  <si>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</si>
  <si>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</si>
  <si>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</si>
  <si>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</si>
  <si>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</si>
  <si>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</si>
  <si>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</si>
  <si>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</si>
  <si>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</si>
  <si>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</si>
  <si>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</si>
  <si>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</si>
  <si>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</si>
  <si>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</si>
  <si>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</si>
  <si>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</si>
  <si>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</si>
  <si>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</si>
  <si>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</si>
  <si>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</si>
  <si>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</si>
  <si>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</si>
  <si>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</si>
  <si>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</si>
  <si>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</si>
  <si>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</si>
  <si>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</si>
  <si>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</si>
  <si>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</si>
  <si>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</si>
  <si>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</si>
  <si>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</si>
  <si>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</si>
  <si>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</si>
  <si>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</si>
  <si>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</si>
  <si>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</si>
  <si>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</si>
  <si>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</si>
  <si>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</si>
  <si>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</si>
  <si>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</si>
  <si>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</si>
  <si>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</si>
  <si>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</si>
  <si>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</si>
  <si>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</si>
  <si>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</si>
  <si>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</si>
  <si>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</si>
  <si>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</si>
  <si>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</si>
  <si>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</si>
  <si>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</si>
  <si>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</si>
  <si>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</si>
  <si>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</si>
  <si>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</si>
  <si>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</si>
  <si>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</si>
  <si>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</si>
  <si>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</si>
  <si>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</si>
  <si>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</si>
  <si>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</si>
  <si>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</si>
  <si>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</si>
  <si>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</si>
  <si>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</si>
  <si>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</si>
  <si>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</si>
  <si>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</si>
  <si>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</si>
  <si>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</si>
  <si>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</si>
  <si>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</si>
  <si>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</si>
  <si>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</si>
  <si>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</si>
  <si>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</si>
  <si>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</si>
  <si>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</si>
  <si>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</si>
  <si>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</si>
  <si>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</si>
  <si>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</si>
  <si>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</si>
  <si>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</si>
  <si>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</si>
  <si>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</si>
  <si>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</si>
  <si>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</si>
  <si>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</si>
  <si>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</si>
  <si>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</si>
  <si>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</si>
  <si>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</si>
  <si>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</si>
  <si>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</si>
  <si>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</si>
  <si>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</si>
  <si>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</si>
  <si>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</si>
  <si>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</si>
  <si>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</si>
  <si>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</si>
  <si>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</si>
  <si>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</si>
  <si>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</si>
  <si>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</si>
  <si>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</si>
  <si>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</si>
  <si>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</si>
  <si>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</si>
  <si>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</si>
  <si>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</si>
  <si>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</si>
  <si>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</si>
  <si>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</si>
  <si>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</si>
  <si>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</si>
  <si>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</si>
  <si>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</si>
  <si>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</si>
  <si>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</si>
  <si>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</si>
  <si>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</si>
  <si>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</si>
  <si>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</si>
  <si>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</si>
  <si>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</si>
  <si>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</si>
  <si>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</si>
  <si>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</si>
  <si>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</si>
  <si>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</si>
  <si>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</si>
  <si>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</si>
  <si>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</si>
  <si>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</si>
  <si>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</si>
  <si>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</si>
  <si>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</si>
  <si>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</si>
  <si>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</si>
  <si>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</si>
  <si>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</si>
  <si>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</si>
  <si>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</si>
  <si>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</si>
  <si>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</si>
  <si>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</si>
  <si>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</si>
  <si>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</si>
  <si>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</si>
  <si>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</si>
  <si>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</si>
  <si>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</si>
  <si>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</si>
  <si>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</si>
  <si>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</si>
  <si>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</si>
  <si>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</si>
  <si>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</si>
  <si>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</si>
  <si>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</si>
  <si>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</si>
  <si>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</si>
  <si>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</si>
  <si>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</si>
  <si>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</si>
  <si>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</si>
  <si>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</si>
  <si>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</si>
  <si>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</si>
  <si>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</si>
  <si>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</si>
  <si>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</si>
  <si>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</si>
  <si>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</si>
  <si>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</si>
  <si>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</si>
  <si>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</si>
  <si>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</si>
  <si>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</si>
  <si>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</si>
  <si>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</si>
  <si>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</si>
  <si>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</si>
  <si>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</si>
  <si>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</si>
  <si>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</si>
  <si>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</si>
  <si>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</si>
  <si>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</si>
  <si>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</si>
  <si>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</si>
  <si>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</si>
  <si>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</si>
  <si>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</si>
  <si>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</si>
  <si>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</si>
  <si>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</si>
  <si>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</si>
  <si>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</si>
  <si>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</si>
  <si>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</si>
  <si>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</si>
  <si>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</si>
  <si>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</si>
  <si>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</si>
  <si>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</si>
  <si>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</si>
  <si>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</si>
  <si>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</si>
  <si>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</si>
  <si>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</si>
  <si>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</si>
  <si>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</si>
  <si>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</si>
  <si>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</si>
  <si>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</si>
  <si>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</si>
  <si>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</si>
  <si>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</si>
  <si>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</si>
  <si>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</si>
  <si>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</si>
  <si>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</si>
  <si>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</si>
  <si>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</si>
  <si>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</si>
  <si>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</si>
  <si>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</si>
  <si>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</si>
  <si>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</si>
  <si>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</si>
  <si>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</si>
  <si>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</si>
  <si>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</si>
  <si>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</si>
  <si>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</si>
  <si>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</si>
  <si>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</si>
  <si>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</si>
  <si>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</si>
  <si>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</si>
  <si>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</si>
  <si>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</si>
  <si>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</si>
  <si>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</si>
  <si>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</si>
  <si>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</si>
  <si>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</si>
  <si>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</si>
  <si>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</si>
  <si>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</si>
  <si>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</si>
  <si>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</si>
  <si>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</si>
  <si>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</si>
  <si>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</si>
  <si>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</si>
  <si>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</si>
  <si>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</si>
  <si>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</si>
  <si>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</si>
  <si>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</si>
  <si>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</si>
  <si>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</si>
  <si>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</si>
  <si>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</si>
  <si>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</si>
  <si>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</si>
  <si>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</si>
  <si>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</si>
  <si>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</si>
  <si>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</si>
  <si>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</si>
  <si>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</si>
  <si>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</si>
  <si>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</si>
  <si>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</si>
  <si>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</si>
  <si>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</si>
  <si>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</si>
  <si>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</si>
  <si>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</si>
  <si>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</si>
  <si>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</si>
  <si>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</si>
  <si>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</si>
  <si>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</si>
  <si>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</si>
  <si>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</si>
  <si>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</si>
  <si>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</si>
  <si>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</si>
  <si>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</si>
  <si>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</si>
  <si>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</si>
  <si>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</si>
  <si>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</si>
  <si>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</si>
  <si>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</si>
  <si>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</si>
  <si>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</si>
  <si>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</si>
  <si>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</si>
  <si>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</si>
  <si>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</si>
  <si>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</si>
  <si>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</si>
  <si>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</si>
  <si>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</si>
  <si>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</si>
  <si>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</si>
  <si>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</si>
  <si>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</si>
  <si>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</si>
  <si>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</si>
  <si>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</si>
  <si>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</si>
  <si>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</si>
  <si>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</si>
  <si>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</si>
  <si>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</si>
  <si>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</si>
  <si>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</si>
  <si>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</si>
  <si>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</si>
  <si>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</si>
  <si>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</si>
  <si>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</si>
  <si>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</si>
  <si>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</si>
  <si>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</si>
  <si>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</si>
  <si>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</si>
  <si>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</si>
  <si>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</si>
  <si>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</si>
  <si>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</si>
  <si>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</si>
  <si>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</si>
  <si>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</si>
  <si>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</si>
  <si>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</si>
  <si>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</si>
  <si>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</si>
  <si>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</si>
  <si>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</si>
  <si>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</si>
  <si>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</si>
  <si>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</si>
  <si>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</si>
  <si>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</si>
  <si>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</si>
  <si>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</si>
  <si>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</si>
  <si>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</si>
  <si>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</si>
  <si>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</si>
  <si>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</si>
  <si>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</si>
  <si>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</si>
  <si>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</si>
  <si>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</si>
  <si>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</si>
  <si>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</si>
  <si>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</si>
  <si>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</si>
  <si>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</si>
  <si>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</si>
  <si>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</si>
  <si>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</si>
  <si>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</si>
  <si>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</si>
  <si>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</si>
  <si>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</si>
  <si>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</si>
  <si>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</si>
  <si>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</si>
  <si>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</si>
  <si>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</si>
  <si>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</si>
  <si>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</si>
  <si>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</si>
  <si>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</si>
  <si>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</si>
  <si>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</si>
  <si>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</si>
  <si>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</si>
  <si>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</si>
  <si>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</si>
  <si>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</si>
  <si>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</si>
  <si>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</si>
  <si>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</si>
  <si>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</si>
  <si>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</si>
  <si>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</si>
  <si>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</si>
  <si>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</si>
  <si>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</si>
  <si>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</si>
  <si>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</si>
  <si>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</si>
  <si>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</si>
  <si>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</si>
  <si>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</si>
  <si>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</si>
  <si>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</si>
  <si>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</si>
  <si>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</si>
  <si>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</si>
  <si>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</si>
  <si>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</si>
  <si>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</si>
  <si>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</si>
  <si>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</si>
  <si>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</si>
  <si>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</si>
  <si>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</si>
  <si>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</si>
  <si>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</si>
  <si>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</si>
  <si>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</si>
  <si>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</si>
  <si>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</si>
  <si>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</si>
  <si>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</si>
  <si>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</si>
  <si>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</si>
  <si>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</si>
  <si>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</si>
  <si>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</si>
  <si>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</si>
  <si>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</si>
  <si>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</si>
  <si>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</si>
  <si>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</si>
  <si>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</si>
  <si>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</si>
  <si>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</si>
  <si>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</si>
  <si>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</si>
  <si>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</si>
  <si>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</si>
  <si>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</si>
  <si>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</si>
  <si>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</si>
  <si>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</si>
  <si>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</si>
  <si>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</si>
  <si>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</si>
  <si>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</si>
  <si>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</si>
  <si>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</si>
  <si>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</si>
  <si>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</si>
  <si>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</si>
  <si>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</si>
  <si>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</si>
  <si>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</si>
  <si>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</si>
  <si>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</si>
  <si>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</si>
  <si>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</si>
  <si>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</si>
  <si>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</si>
  <si>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</si>
  <si>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</si>
  <si>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</si>
  <si>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</si>
  <si>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</si>
  <si>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</si>
  <si>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</si>
  <si>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</si>
  <si>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</si>
  <si>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</si>
  <si>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</si>
  <si>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</si>
  <si>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</si>
  <si>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</si>
  <si>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</si>
  <si>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</si>
  <si>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</si>
  <si>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</si>
  <si>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</si>
  <si>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</si>
  <si>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</si>
  <si>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</si>
  <si>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</si>
  <si>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</si>
  <si>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</si>
  <si>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</si>
  <si>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</si>
  <si>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</si>
  <si>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</si>
  <si>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</si>
  <si>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</si>
  <si>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</si>
  <si>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</si>
  <si>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</si>
  <si>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</si>
  <si>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</si>
  <si>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</si>
  <si>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</si>
  <si>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</si>
  <si>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</si>
  <si>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</si>
  <si>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</si>
  <si>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</si>
  <si>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</si>
  <si>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</si>
  <si>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</si>
  <si>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</si>
  <si>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</si>
  <si>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</si>
  <si>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</si>
  <si>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</si>
  <si>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</si>
  <si>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</si>
  <si>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</si>
  <si>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</si>
  <si>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</si>
  <si>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</si>
  <si>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</si>
  <si>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</si>
  <si>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</si>
  <si>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</si>
  <si>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</si>
  <si>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</si>
  <si>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</si>
  <si>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</si>
  <si>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</si>
  <si>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</si>
  <si>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</si>
  <si>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</si>
  <si>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</si>
  <si>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</si>
  <si>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</si>
  <si>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</si>
  <si>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</si>
  <si>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</si>
  <si>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</si>
  <si>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</si>
  <si>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</si>
  <si>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</si>
  <si>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</si>
  <si>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</si>
  <si>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</si>
  <si>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</si>
  <si>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</si>
  <si>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</si>
  <si>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</si>
  <si>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</si>
  <si>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</si>
  <si>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</si>
  <si>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</si>
  <si>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</si>
  <si>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</si>
  <si>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</si>
  <si>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</si>
  <si>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</si>
  <si>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</si>
  <si>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</si>
  <si>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</si>
  <si>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</si>
  <si>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</si>
  <si>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</si>
  <si>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</si>
  <si>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</si>
  <si>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</si>
  <si>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</si>
  <si>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</si>
  <si>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</si>
  <si>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</si>
  <si>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</si>
  <si>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</si>
  <si>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</si>
  <si>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</si>
  <si>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</si>
  <si>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</si>
  <si>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</si>
  <si>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</si>
  <si>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</si>
  <si>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</si>
  <si>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</si>
  <si>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</si>
  <si>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</si>
  <si>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</si>
  <si>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</si>
  <si>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</si>
  <si>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</si>
  <si>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</si>
  <si>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</si>
  <si>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</si>
  <si>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</si>
  <si>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</si>
  <si>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</si>
  <si>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</si>
  <si>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</si>
  <si>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</si>
  <si>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</si>
  <si>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</si>
  <si>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</si>
  <si>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</si>
  <si>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</si>
  <si>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</si>
  <si>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</si>
  <si>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</si>
  <si>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</si>
  <si>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</si>
  <si>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</si>
  <si>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</si>
  <si>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</si>
  <si>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</si>
  <si>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</si>
  <si>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</si>
  <si>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</si>
  <si>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</si>
  <si>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</si>
  <si>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</si>
  <si>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</si>
  <si>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</si>
  <si>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</si>
  <si>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</si>
  <si>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</si>
  <si>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</si>
  <si>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</si>
  <si>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</si>
  <si>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</si>
  <si>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</si>
  <si>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</si>
  <si>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</si>
  <si>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</si>
  <si>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</si>
  <si>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</si>
  <si>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</si>
  <si>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</si>
  <si>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</si>
  <si>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</si>
  <si>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</si>
  <si>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</si>
  <si>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</si>
  <si>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</si>
  <si>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</si>
  <si>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</si>
  <si>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</si>
  <si>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</si>
  <si>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</si>
  <si>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</si>
  <si>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</si>
  <si>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</si>
  <si>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</si>
  <si>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</si>
  <si>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</si>
  <si>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</si>
  <si>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</si>
  <si>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</si>
  <si>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</si>
  <si>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</si>
  <si>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</si>
  <si>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</si>
  <si>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</si>
  <si>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</si>
  <si>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</si>
  <si>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</si>
  <si>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</si>
  <si>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</si>
  <si>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</si>
  <si>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</si>
  <si>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</si>
  <si>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</si>
  <si>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</si>
  <si>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</si>
  <si>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</si>
  <si>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</si>
  <si>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</si>
  <si>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</si>
  <si>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</si>
  <si>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</si>
  <si>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</si>
  <si>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</si>
  <si>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</si>
  <si>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</si>
  <si>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</si>
  <si>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</si>
  <si>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</si>
  <si>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</si>
  <si>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</si>
  <si>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</si>
  <si>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</si>
  <si>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</si>
  <si>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</si>
  <si>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</si>
  <si>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</si>
  <si>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</si>
  <si>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</si>
  <si>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</si>
  <si>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</si>
  <si>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</si>
  <si>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</si>
  <si>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</si>
  <si>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</si>
  <si>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</si>
  <si>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</si>
  <si>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</si>
  <si>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</si>
  <si>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</si>
  <si>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</si>
  <si>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</si>
  <si>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</si>
  <si>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</si>
  <si>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</si>
  <si>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</si>
  <si>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</si>
  <si>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</si>
  <si>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</si>
  <si>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</si>
  <si>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</si>
  <si>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</si>
  <si>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</si>
  <si>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</si>
  <si>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</si>
  <si>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</si>
  <si>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</si>
  <si>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</si>
  <si>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</si>
  <si>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</si>
  <si>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</si>
  <si>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</si>
  <si>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</si>
  <si>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</si>
  <si>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</si>
  <si>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</si>
  <si>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</si>
  <si>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</si>
  <si>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</si>
  <si>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</si>
  <si>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</si>
  <si>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</si>
  <si>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</si>
  <si>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</si>
  <si>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</si>
  <si>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</si>
  <si>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</si>
  <si>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</si>
  <si>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</si>
  <si>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</si>
  <si>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</si>
  <si>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</si>
  <si>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</si>
  <si>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</si>
  <si>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</si>
  <si>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</si>
  <si>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</si>
  <si>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</si>
  <si>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</si>
  <si>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</si>
  <si>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</si>
  <si>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</si>
  <si>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</si>
  <si>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</si>
  <si>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</si>
  <si>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</si>
  <si>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</si>
  <si>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</si>
  <si>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</si>
  <si>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</si>
  <si>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</si>
  <si>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</si>
  <si>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</si>
  <si>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</si>
  <si>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</si>
  <si>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</si>
  <si>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</si>
  <si>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</si>
  <si>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</si>
  <si>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</si>
  <si>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</si>
  <si>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</si>
  <si>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</si>
  <si>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</si>
  <si>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</si>
  <si>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</si>
  <si>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</si>
  <si>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</si>
  <si>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</si>
  <si>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</si>
  <si>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</si>
  <si>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</si>
  <si>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</si>
  <si>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</si>
  <si>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</si>
  <si>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</si>
  <si>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</si>
  <si>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</si>
  <si>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</si>
  <si>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</si>
  <si>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</si>
  <si>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</si>
  <si>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</si>
  <si>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</si>
  <si>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</si>
  <si>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</si>
  <si>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</si>
  <si>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</si>
  <si>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</si>
  <si>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</si>
  <si>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</si>
  <si>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</si>
  <si>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</si>
  <si>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</si>
  <si>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</si>
  <si>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</si>
  <si>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</si>
  <si>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</si>
  <si>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</si>
  <si>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</si>
  <si>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</si>
  <si>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</si>
  <si>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</si>
  <si>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</si>
  <si>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</si>
  <si>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</si>
  <si>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</si>
  <si>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</si>
  <si>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</si>
  <si>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</si>
  <si>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</si>
  <si>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</si>
  <si>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</si>
  <si>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</si>
  <si>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</si>
  <si>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</si>
  <si>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</si>
  <si>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</si>
  <si>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</si>
  <si>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</si>
  <si>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</si>
  <si>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</si>
  <si>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</si>
  <si>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</si>
  <si>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</si>
  <si>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</si>
  <si>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</si>
  <si>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</si>
  <si>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</si>
  <si>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</si>
  <si>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</si>
  <si>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</si>
  <si>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</si>
  <si>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</si>
  <si>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</si>
  <si>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</si>
  <si>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</si>
  <si>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</si>
  <si>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</si>
  <si>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</si>
  <si>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</si>
  <si>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</si>
  <si>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</si>
  <si>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</si>
  <si>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</si>
  <si>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</si>
  <si>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</si>
  <si>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</si>
  <si>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</si>
  <si>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</si>
  <si>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</si>
  <si>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</si>
  <si>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</si>
  <si>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</si>
  <si>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</si>
  <si>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</si>
  <si>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</si>
  <si>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</si>
  <si>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</si>
  <si>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</si>
  <si>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</si>
  <si>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</si>
  <si>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</si>
  <si>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</si>
  <si>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</si>
  <si>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</si>
  <si>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</si>
  <si>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</si>
  <si>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</si>
  <si>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</si>
  <si>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</si>
  <si>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</si>
  <si>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</si>
  <si>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</si>
  <si>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</si>
  <si>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</si>
  <si>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</si>
  <si>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</si>
  <si>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</si>
  <si>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</si>
  <si>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</si>
  <si>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</si>
  <si>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</si>
  <si>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</si>
  <si>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</si>
  <si>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</si>
  <si>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</si>
  <si>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</si>
  <si>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</si>
  <si>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</si>
  <si>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</si>
  <si>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</si>
  <si>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</si>
  <si>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</si>
  <si>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</si>
  <si>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</si>
  <si>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</si>
  <si>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</si>
  <si>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</si>
  <si>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</si>
  <si>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</si>
  <si>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</si>
  <si>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</si>
  <si>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</si>
  <si>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</si>
  <si>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</si>
  <si>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</si>
  <si>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</si>
  <si>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</si>
  <si>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</si>
  <si>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</si>
  <si>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</si>
  <si>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</si>
  <si>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</si>
  <si>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</si>
  <si>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</si>
  <si>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</si>
  <si>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</si>
  <si>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</si>
  <si>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</si>
  <si>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</si>
  <si>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</si>
  <si>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</si>
  <si>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</si>
  <si>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</si>
  <si>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</si>
  <si>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</si>
  <si>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</si>
  <si>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</si>
  <si>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</si>
  <si>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</si>
  <si>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</si>
  <si>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</si>
  <si>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</si>
  <si>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</si>
  <si>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</si>
  <si>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</si>
  <si>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</si>
  <si>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</si>
  <si>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</si>
  <si>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</si>
  <si>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</si>
  <si>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</si>
  <si>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</si>
  <si>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</si>
  <si>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</si>
  <si>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</si>
  <si>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</si>
  <si>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</si>
  <si>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</si>
  <si>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</si>
  <si>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</si>
  <si>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</si>
  <si>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</si>
  <si>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</si>
  <si>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</si>
  <si>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</si>
  <si>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</si>
  <si>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</si>
  <si>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</si>
  <si>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</si>
  <si>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</si>
  <si>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</si>
  <si>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</si>
  <si>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</si>
  <si>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</si>
  <si>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</si>
  <si>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</si>
  <si>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</si>
  <si>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</si>
  <si>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</si>
  <si>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</si>
  <si>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</si>
  <si>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</si>
  <si>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</si>
  <si>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</si>
  <si>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</si>
  <si>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</si>
  <si>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</si>
  <si>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</si>
  <si>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</si>
  <si>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</si>
  <si>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</si>
  <si>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</si>
  <si>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</si>
  <si>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</si>
  <si>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</si>
  <si>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</si>
  <si>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</si>
  <si>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</si>
  <si>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</si>
  <si>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</si>
  <si>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</si>
  <si>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</si>
  <si>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</si>
  <si>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</si>
  <si>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</si>
  <si>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</si>
  <si>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</si>
  <si>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</si>
  <si>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</si>
  <si>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</si>
  <si>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</si>
  <si>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</si>
  <si>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</si>
  <si>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</si>
  <si>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</si>
  <si>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</si>
  <si>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</si>
  <si>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</si>
  <si>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</si>
  <si>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</si>
  <si>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</si>
  <si>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</si>
  <si>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</si>
  <si>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</si>
  <si>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</si>
  <si>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</si>
  <si>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</si>
  <si>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</si>
  <si>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</si>
  <si>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</si>
  <si>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</si>
  <si>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</si>
  <si>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</si>
  <si>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</si>
  <si>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</si>
  <si>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</si>
  <si>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</si>
  <si>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</si>
  <si>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</si>
  <si>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</si>
  <si>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</si>
  <si>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</si>
  <si>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</si>
  <si>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</si>
  <si>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</si>
  <si>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</si>
  <si>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</si>
  <si>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</si>
  <si>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</si>
  <si>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</si>
  <si>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</si>
  <si>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</si>
  <si>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</si>
  <si>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</si>
  <si>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</si>
  <si>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</si>
  <si>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</si>
  <si>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</si>
  <si>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</si>
  <si>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</si>
  <si>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</si>
  <si>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</si>
  <si>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</si>
  <si>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</si>
  <si>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</si>
  <si>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</si>
  <si>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</si>
  <si>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</si>
  <si>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</si>
  <si>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</si>
  <si>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</si>
  <si>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</si>
  <si>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</si>
  <si>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</si>
  <si>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</si>
  <si>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</si>
  <si>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</si>
  <si>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</si>
  <si>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</si>
  <si>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</si>
  <si>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</si>
  <si>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</si>
  <si>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</si>
  <si>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</si>
  <si>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</si>
  <si>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</si>
  <si>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</si>
  <si>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</si>
  <si>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</si>
  <si>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</si>
  <si>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</si>
  <si>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</si>
  <si>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</si>
  <si>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</si>
  <si>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</si>
  <si>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</si>
  <si>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</si>
  <si>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</si>
  <si>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</si>
  <si>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</si>
  <si>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</si>
  <si>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</si>
  <si>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</si>
  <si>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</si>
  <si>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</si>
  <si>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</si>
  <si>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</si>
  <si>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</si>
  <si>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</si>
  <si>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</si>
  <si>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</si>
  <si>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</si>
  <si>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</si>
  <si>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</si>
  <si>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</si>
  <si>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</si>
  <si>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</si>
  <si>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</si>
  <si>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</si>
  <si>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</si>
  <si>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</si>
  <si>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</si>
  <si>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</si>
  <si>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</si>
  <si>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</si>
  <si>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</si>
  <si>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</si>
  <si>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</si>
  <si>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</si>
  <si>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</si>
  <si>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</si>
  <si>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</si>
  <si>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</si>
  <si>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</si>
  <si>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</si>
  <si>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</si>
  <si>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</si>
  <si>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</si>
  <si>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</si>
  <si>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</si>
  <si>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</si>
  <si>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</si>
  <si>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</si>
  <si>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</si>
  <si>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</si>
  <si>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</si>
  <si>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</si>
  <si>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</si>
  <si>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</si>
  <si>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</si>
  <si>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</si>
  <si>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</si>
  <si>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</si>
  <si>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</si>
  <si>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</si>
  <si>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</si>
  <si>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</si>
  <si>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</si>
  <si>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</si>
  <si>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</si>
  <si>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</si>
  <si>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</si>
  <si>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</si>
  <si>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</si>
  <si>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</si>
  <si>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</si>
  <si>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</si>
  <si>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</si>
  <si>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</si>
  <si>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</si>
  <si>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</si>
  <si>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</si>
  <si>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</si>
  <si>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</si>
  <si>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</si>
  <si>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</si>
  <si>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</si>
  <si>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</si>
  <si>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</si>
  <si>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</si>
  <si>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</si>
  <si>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</si>
  <si>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</si>
  <si>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</si>
  <si>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</si>
  <si>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</si>
  <si>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</si>
  <si>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</si>
  <si>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</si>
  <si>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</si>
  <si>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</si>
  <si>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</si>
  <si>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</si>
  <si>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</si>
  <si>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</si>
  <si>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</si>
  <si>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</si>
  <si>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</si>
  <si>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</si>
  <si>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</si>
  <si>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</si>
  <si>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</si>
  <si>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</si>
  <si>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</si>
  <si>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</si>
  <si>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</si>
  <si>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</si>
  <si>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</si>
  <si>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Трошин</t>
  </si>
  <si>
    <t>Кирилл</t>
  </si>
  <si>
    <t>Иванович</t>
  </si>
  <si>
    <t>Курбанова</t>
  </si>
  <si>
    <t xml:space="preserve">Лейла </t>
  </si>
  <si>
    <t>Небиевна</t>
  </si>
  <si>
    <t>Ляшенко</t>
  </si>
  <si>
    <t>Егор</t>
  </si>
  <si>
    <t>Александрович</t>
  </si>
  <si>
    <t>Кривоносова</t>
  </si>
  <si>
    <t>Мария</t>
  </si>
  <si>
    <t>Александровна</t>
  </si>
  <si>
    <t xml:space="preserve">Буткова </t>
  </si>
  <si>
    <t>Анастасия</t>
  </si>
  <si>
    <t>Романовна</t>
  </si>
  <si>
    <t>Костюкова</t>
  </si>
  <si>
    <t>Юлия</t>
  </si>
  <si>
    <t>Витальевна</t>
  </si>
  <si>
    <t>Глушко</t>
  </si>
  <si>
    <t>Александра</t>
  </si>
  <si>
    <t>Сергеевна</t>
  </si>
  <si>
    <t>Кияшко</t>
  </si>
  <si>
    <t>Константинович</t>
  </si>
  <si>
    <t>Чапчева</t>
  </si>
  <si>
    <t>Елизавета</t>
  </si>
  <si>
    <t>Алексеевна</t>
  </si>
  <si>
    <t>Бондаренко</t>
  </si>
  <si>
    <t>Ольга</t>
  </si>
  <si>
    <t>Вячеславовна</t>
  </si>
  <si>
    <t>Ефимов</t>
  </si>
  <si>
    <t>Роман</t>
  </si>
  <si>
    <t>Перепечаев</t>
  </si>
  <si>
    <t>Марк</t>
  </si>
  <si>
    <t>Викторович</t>
  </si>
  <si>
    <t>Блинова</t>
  </si>
  <si>
    <t>Полина</t>
  </si>
  <si>
    <t>Ткачева</t>
  </si>
  <si>
    <t>Виктория</t>
  </si>
  <si>
    <t>Крыжнова</t>
  </si>
  <si>
    <t>Арина</t>
  </si>
  <si>
    <t>Павловна</t>
  </si>
  <si>
    <t>Сердюк</t>
  </si>
  <si>
    <t>София</t>
  </si>
  <si>
    <t>Зубарев</t>
  </si>
  <si>
    <t>Даниил</t>
  </si>
  <si>
    <t>Михайлович</t>
  </si>
  <si>
    <t>Азарян</t>
  </si>
  <si>
    <t>Григорий</t>
  </si>
  <si>
    <t>Артакович</t>
  </si>
  <si>
    <t>Зубарева</t>
  </si>
  <si>
    <t>Дарья</t>
  </si>
  <si>
    <t>Михайловна</t>
  </si>
  <si>
    <t>Калайджян</t>
  </si>
  <si>
    <t>Эллина</t>
  </si>
  <si>
    <t>Бабешко</t>
  </si>
  <si>
    <t>Владислав</t>
  </si>
  <si>
    <t>Романович</t>
  </si>
  <si>
    <t>Степанов</t>
  </si>
  <si>
    <t>Леонид</t>
  </si>
  <si>
    <t>Тараненко</t>
  </si>
  <si>
    <t>Анисина</t>
  </si>
  <si>
    <t>Екатерина</t>
  </si>
  <si>
    <t>Пирог</t>
  </si>
  <si>
    <t>Вербин</t>
  </si>
  <si>
    <t>Артем</t>
  </si>
  <si>
    <t>Юрьевич</t>
  </si>
  <si>
    <t>Коновалов</t>
  </si>
  <si>
    <t>Всеволод</t>
  </si>
  <si>
    <t>Валерьевич</t>
  </si>
  <si>
    <t>17 ноября 2020</t>
  </si>
  <si>
    <t>английскому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</si>
</sst>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19" workbookViewId="0">
      <selection activeCell="C3" sqref="C3:D3"/>
    </sheetView>
  </sheetViews>
  <sheetFormatPr defaultRowHeight="15" x14ac:dyDescent="0.25"/>
  <cols>
    <col min="1" max="1" width="22.25" style="9" customWidth="1"/>
    <col min="2" max="2" width="4.875" customWidth="1"/>
    <col min="3" max="3" width="18.875" customWidth="1"/>
    <col min="4" max="4" width="17.125" customWidth="1"/>
    <col min="5" max="5" width="16.625" customWidth="1"/>
    <col min="6" max="6" width="9.375" style="17" customWidth="1"/>
    <col min="7" max="7" width="12.125" customWidth="1"/>
    <col min="8" max="8" width="13" style="21" customWidth="1"/>
    <col min="9" max="9" width="13.875" style="21" customWidth="1"/>
    <col min="10" max="10" width="10" style="43" customWidth="1"/>
    <col min="11" max="11" width="40.625" style="39" customWidth="1"/>
    <col min="12" max="12" width="9.625" customWidth="1"/>
    <col min="13" max="13" width="12.375" style="9" customWidth="1"/>
    <col min="14" max="14" width="10.1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2869</v>
      </c>
      <c r="D3" s="44"/>
      <c r="E3" s="2"/>
      <c r="F3" s="2" t="s">
        <v>14</v>
      </c>
      <c r="G3" s="10" t="s">
        <v>331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2868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48" x14ac:dyDescent="0.25">
      <c r="A10" s="11" t="s">
        <v>33</v>
      </c>
      <c r="B10" s="12">
        <v>1</v>
      </c>
      <c r="C10" s="13" t="s">
        <v>2799</v>
      </c>
      <c r="D10" s="13" t="s">
        <v>2800</v>
      </c>
      <c r="E10" s="13" t="s">
        <v>2801</v>
      </c>
      <c r="F10" s="19" t="s">
        <v>328</v>
      </c>
      <c r="G10" s="15">
        <v>38412</v>
      </c>
      <c r="H10" s="19" t="s">
        <v>70</v>
      </c>
      <c r="I10" s="19" t="s">
        <v>321</v>
      </c>
      <c r="J10" s="42">
        <v>1123</v>
      </c>
      <c r="K10" s="40" t="str">
        <f>VLOOKUP(J10,ОО!C:E,3,FALSE)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0" s="14">
        <v>10</v>
      </c>
      <c r="M10" s="13" t="s">
        <v>323</v>
      </c>
      <c r="N10" s="14">
        <v>73</v>
      </c>
    </row>
    <row r="11" spans="1:14" ht="48" x14ac:dyDescent="0.25">
      <c r="A11" s="11" t="s">
        <v>33</v>
      </c>
      <c r="B11" s="12">
        <v>2</v>
      </c>
      <c r="C11" s="13" t="s">
        <v>2802</v>
      </c>
      <c r="D11" s="13" t="s">
        <v>2803</v>
      </c>
      <c r="E11" s="13" t="s">
        <v>2804</v>
      </c>
      <c r="F11" s="19" t="s">
        <v>329</v>
      </c>
      <c r="G11" s="15">
        <v>38316</v>
      </c>
      <c r="H11" s="19" t="s">
        <v>70</v>
      </c>
      <c r="I11" s="19" t="s">
        <v>321</v>
      </c>
      <c r="J11" s="42">
        <v>1123</v>
      </c>
      <c r="K11" s="40" t="str">
        <f>VLOOKUP(J11,ОО!C:E,3,FALSE)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1" s="14">
        <v>10</v>
      </c>
      <c r="M11" s="13" t="s">
        <v>325</v>
      </c>
      <c r="N11" s="14">
        <v>65</v>
      </c>
    </row>
    <row r="12" spans="1:14" ht="48" x14ac:dyDescent="0.25">
      <c r="A12" s="11" t="s">
        <v>33</v>
      </c>
      <c r="B12" s="12">
        <v>3</v>
      </c>
      <c r="C12" s="13" t="s">
        <v>2805</v>
      </c>
      <c r="D12" s="13" t="s">
        <v>2806</v>
      </c>
      <c r="E12" s="13" t="s">
        <v>2807</v>
      </c>
      <c r="F12" s="19" t="s">
        <v>328</v>
      </c>
      <c r="G12" s="15">
        <v>38393</v>
      </c>
      <c r="H12" s="19" t="s">
        <v>70</v>
      </c>
      <c r="I12" s="19" t="s">
        <v>321</v>
      </c>
      <c r="J12" s="42">
        <v>1123</v>
      </c>
      <c r="K12" s="40" t="str">
        <f>VLOOKUP(J12,ОО!C:E,3,FALSE)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2" s="14">
        <v>9</v>
      </c>
      <c r="M12" s="13" t="s">
        <v>325</v>
      </c>
      <c r="N12" s="14">
        <v>55</v>
      </c>
    </row>
    <row r="13" spans="1:14" ht="48" x14ac:dyDescent="0.25">
      <c r="A13" s="11" t="s">
        <v>33</v>
      </c>
      <c r="B13" s="12">
        <v>4</v>
      </c>
      <c r="C13" s="13" t="s">
        <v>2808</v>
      </c>
      <c r="D13" s="13" t="s">
        <v>2809</v>
      </c>
      <c r="E13" s="13" t="s">
        <v>2810</v>
      </c>
      <c r="F13" s="19" t="s">
        <v>329</v>
      </c>
      <c r="G13" s="15">
        <v>38386</v>
      </c>
      <c r="H13" s="19" t="s">
        <v>70</v>
      </c>
      <c r="I13" s="19" t="s">
        <v>321</v>
      </c>
      <c r="J13" s="42">
        <v>1123</v>
      </c>
      <c r="K13" s="40" t="str">
        <f>VLOOKUP(J13,ОО!C:E,3,FALSE)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3" s="14">
        <v>10</v>
      </c>
      <c r="M13" s="13" t="s">
        <v>325</v>
      </c>
      <c r="N13" s="14">
        <v>49</v>
      </c>
    </row>
    <row r="14" spans="1:14" ht="24" x14ac:dyDescent="0.25">
      <c r="A14" s="11" t="s">
        <v>33</v>
      </c>
      <c r="B14" s="12">
        <v>5</v>
      </c>
      <c r="C14" s="13" t="s">
        <v>2811</v>
      </c>
      <c r="D14" s="13" t="s">
        <v>2812</v>
      </c>
      <c r="E14" s="13" t="s">
        <v>2813</v>
      </c>
      <c r="F14" s="19" t="s">
        <v>329</v>
      </c>
      <c r="G14" s="15">
        <v>38111</v>
      </c>
      <c r="H14" s="19" t="s">
        <v>70</v>
      </c>
      <c r="I14" s="19" t="s">
        <v>321</v>
      </c>
      <c r="J14" s="42">
        <v>866</v>
      </c>
      <c r="K14" s="40" t="str">
        <f>VLOOKUP(J14,ОО!C:E,3,FALSE)</f>
        <v>муниципальное бюджетное общеобразовательное учреждение гимназия г.Зернограда</v>
      </c>
      <c r="L14" s="14">
        <v>10</v>
      </c>
      <c r="M14" s="13" t="s">
        <v>325</v>
      </c>
      <c r="N14" s="14">
        <v>44</v>
      </c>
    </row>
    <row r="15" spans="1:14" ht="36" x14ac:dyDescent="0.25">
      <c r="A15" s="11" t="s">
        <v>33</v>
      </c>
      <c r="B15" s="12">
        <v>6</v>
      </c>
      <c r="C15" s="13" t="s">
        <v>2814</v>
      </c>
      <c r="D15" s="13" t="s">
        <v>2815</v>
      </c>
      <c r="E15" s="13" t="s">
        <v>2816</v>
      </c>
      <c r="F15" s="19" t="s">
        <v>329</v>
      </c>
      <c r="G15" s="15">
        <v>38067</v>
      </c>
      <c r="H15" s="19" t="s">
        <v>70</v>
      </c>
      <c r="I15" s="19" t="s">
        <v>321</v>
      </c>
      <c r="J15" s="42">
        <v>871</v>
      </c>
      <c r="K15" s="40" t="str">
        <f>VLOOKUP(J15,ОО!C:E,3,FALSE)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15" s="14">
        <v>10</v>
      </c>
      <c r="M15" s="13" t="s">
        <v>325</v>
      </c>
      <c r="N15" s="14">
        <v>42</v>
      </c>
    </row>
    <row r="16" spans="1:14" ht="24" x14ac:dyDescent="0.25">
      <c r="A16" s="11" t="s">
        <v>33</v>
      </c>
      <c r="B16" s="12">
        <v>7</v>
      </c>
      <c r="C16" s="13" t="s">
        <v>2817</v>
      </c>
      <c r="D16" s="13" t="s">
        <v>2818</v>
      </c>
      <c r="E16" s="13" t="s">
        <v>2819</v>
      </c>
      <c r="F16" s="19" t="s">
        <v>329</v>
      </c>
      <c r="G16" s="15">
        <v>37978</v>
      </c>
      <c r="H16" s="19" t="s">
        <v>70</v>
      </c>
      <c r="I16" s="19" t="s">
        <v>321</v>
      </c>
      <c r="J16" s="42">
        <v>868</v>
      </c>
      <c r="K16" s="40" t="str">
        <f>VLOOKUP(J16,ОО!C:E,3,FALSE)</f>
        <v>муниципальное бюджетное общеобразовательное учреждение лицей г.Зернограда</v>
      </c>
      <c r="L16" s="14">
        <v>11</v>
      </c>
      <c r="M16" s="13" t="s">
        <v>325</v>
      </c>
      <c r="N16" s="14">
        <v>38</v>
      </c>
    </row>
    <row r="17" spans="1:14" ht="24" x14ac:dyDescent="0.25">
      <c r="A17" s="11" t="s">
        <v>33</v>
      </c>
      <c r="B17" s="12">
        <v>8</v>
      </c>
      <c r="C17" s="13" t="s">
        <v>2820</v>
      </c>
      <c r="D17" s="13" t="s">
        <v>2800</v>
      </c>
      <c r="E17" s="13" t="s">
        <v>2821</v>
      </c>
      <c r="F17" s="19" t="s">
        <v>328</v>
      </c>
      <c r="G17" s="15">
        <v>38656</v>
      </c>
      <c r="H17" s="19" t="s">
        <v>70</v>
      </c>
      <c r="I17" s="19" t="s">
        <v>321</v>
      </c>
      <c r="J17" s="42">
        <v>868</v>
      </c>
      <c r="K17" s="40" t="str">
        <f>VLOOKUP(J17,ОО!C:E,3,FALSE)</f>
        <v>муниципальное бюджетное общеобразовательное учреждение лицей г.Зернограда</v>
      </c>
      <c r="L17" s="14">
        <v>9</v>
      </c>
      <c r="M17" s="13" t="s">
        <v>325</v>
      </c>
      <c r="N17" s="14">
        <v>37</v>
      </c>
    </row>
    <row r="18" spans="1:14" ht="48" x14ac:dyDescent="0.25">
      <c r="A18" s="11" t="s">
        <v>33</v>
      </c>
      <c r="B18" s="12">
        <v>9</v>
      </c>
      <c r="C18" s="13" t="s">
        <v>2822</v>
      </c>
      <c r="D18" s="13" t="s">
        <v>2823</v>
      </c>
      <c r="E18" s="13" t="s">
        <v>2824</v>
      </c>
      <c r="F18" s="19" t="s">
        <v>329</v>
      </c>
      <c r="G18" s="15">
        <v>38055</v>
      </c>
      <c r="H18" s="19" t="s">
        <v>70</v>
      </c>
      <c r="I18" s="19" t="s">
        <v>321</v>
      </c>
      <c r="J18" s="42">
        <v>1123</v>
      </c>
      <c r="K18" s="40" t="str">
        <f>VLOOKUP(J18,ОО!C:E,3,FALSE)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8" s="14">
        <v>10</v>
      </c>
      <c r="M18" s="13" t="s">
        <v>325</v>
      </c>
      <c r="N18" s="14">
        <v>32</v>
      </c>
    </row>
    <row r="19" spans="1:14" ht="36" x14ac:dyDescent="0.25">
      <c r="A19" s="11" t="s">
        <v>33</v>
      </c>
      <c r="B19" s="12">
        <v>10</v>
      </c>
      <c r="C19" s="13" t="s">
        <v>2825</v>
      </c>
      <c r="D19" s="13" t="s">
        <v>2826</v>
      </c>
      <c r="E19" s="13" t="s">
        <v>2827</v>
      </c>
      <c r="F19" s="19" t="s">
        <v>329</v>
      </c>
      <c r="G19" s="15">
        <v>38497</v>
      </c>
      <c r="H19" s="19" t="s">
        <v>70</v>
      </c>
      <c r="I19" s="19" t="s">
        <v>321</v>
      </c>
      <c r="J19" s="42">
        <v>878</v>
      </c>
      <c r="K19" s="40" t="str">
        <f>VLOOKUP(J19,ОО!C:E,3,FALSE)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19" s="14">
        <v>9</v>
      </c>
      <c r="M19" s="13" t="s">
        <v>325</v>
      </c>
      <c r="N19" s="14">
        <v>31</v>
      </c>
    </row>
    <row r="20" spans="1:14" ht="36" x14ac:dyDescent="0.25">
      <c r="A20" s="11" t="s">
        <v>33</v>
      </c>
      <c r="B20" s="12">
        <v>11</v>
      </c>
      <c r="C20" s="13" t="s">
        <v>2828</v>
      </c>
      <c r="D20" s="13" t="s">
        <v>2829</v>
      </c>
      <c r="E20" s="13" t="s">
        <v>2807</v>
      </c>
      <c r="F20" s="19" t="s">
        <v>328</v>
      </c>
      <c r="G20" s="15">
        <v>38939</v>
      </c>
      <c r="H20" s="19" t="s">
        <v>70</v>
      </c>
      <c r="I20" s="19" t="s">
        <v>321</v>
      </c>
      <c r="J20" s="42">
        <v>867</v>
      </c>
      <c r="K20" s="40" t="str">
        <f>VLOOKUP(J20,ОО!C:E,3,FALSE)</f>
        <v>муниципальное бюджетное общеобразовательное учреждение средняя общеобразовательная школа г.Зернограда</v>
      </c>
      <c r="L20" s="14">
        <v>9</v>
      </c>
      <c r="M20" s="13" t="s">
        <v>325</v>
      </c>
      <c r="N20" s="14">
        <v>27</v>
      </c>
    </row>
    <row r="21" spans="1:14" ht="36" x14ac:dyDescent="0.25">
      <c r="A21" s="11" t="s">
        <v>33</v>
      </c>
      <c r="B21" s="12">
        <v>12</v>
      </c>
      <c r="C21" s="13" t="s">
        <v>2830</v>
      </c>
      <c r="D21" s="13" t="s">
        <v>2831</v>
      </c>
      <c r="E21" s="13" t="s">
        <v>2832</v>
      </c>
      <c r="F21" s="19" t="s">
        <v>328</v>
      </c>
      <c r="G21" s="15">
        <v>37840</v>
      </c>
      <c r="H21" s="19" t="s">
        <v>70</v>
      </c>
      <c r="I21" s="19" t="s">
        <v>321</v>
      </c>
      <c r="J21" s="42">
        <v>872</v>
      </c>
      <c r="K21" s="40" t="str">
        <f>VLOOKUP(J21,ОО!C:E,3,FALSE)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21" s="14">
        <v>11</v>
      </c>
      <c r="M21" s="13" t="s">
        <v>325</v>
      </c>
      <c r="N21" s="14">
        <v>26</v>
      </c>
    </row>
    <row r="22" spans="1:14" ht="36" x14ac:dyDescent="0.25">
      <c r="A22" s="11" t="s">
        <v>33</v>
      </c>
      <c r="B22" s="12">
        <v>13</v>
      </c>
      <c r="C22" s="13" t="s">
        <v>2833</v>
      </c>
      <c r="D22" s="13" t="s">
        <v>2834</v>
      </c>
      <c r="E22" s="13" t="s">
        <v>2819</v>
      </c>
      <c r="F22" s="19" t="s">
        <v>329</v>
      </c>
      <c r="G22" s="15">
        <v>37697</v>
      </c>
      <c r="H22" s="19" t="s">
        <v>70</v>
      </c>
      <c r="I22" s="19" t="s">
        <v>321</v>
      </c>
      <c r="J22" s="42">
        <v>872</v>
      </c>
      <c r="K22" s="40" t="str">
        <f>VLOOKUP(J22,ОО!C:E,3,FALSE)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22" s="14">
        <v>11</v>
      </c>
      <c r="M22" s="13" t="s">
        <v>325</v>
      </c>
      <c r="N22" s="14">
        <v>25</v>
      </c>
    </row>
    <row r="23" spans="1:14" ht="24" x14ac:dyDescent="0.25">
      <c r="A23" s="11" t="s">
        <v>33</v>
      </c>
      <c r="B23" s="12">
        <v>14</v>
      </c>
      <c r="C23" s="13" t="s">
        <v>2851</v>
      </c>
      <c r="D23" s="13" t="s">
        <v>2852</v>
      </c>
      <c r="E23" s="13" t="s">
        <v>2824</v>
      </c>
      <c r="F23" s="19" t="s">
        <v>329</v>
      </c>
      <c r="G23" s="15">
        <v>38323</v>
      </c>
      <c r="H23" s="19" t="s">
        <v>70</v>
      </c>
      <c r="I23" s="19" t="s">
        <v>321</v>
      </c>
      <c r="J23" s="42">
        <v>868</v>
      </c>
      <c r="K23" s="40" t="str">
        <f>VLOOKUP(J23,ОО!C:E,3,FALSE)</f>
        <v>муниципальное бюджетное общеобразовательное учреждение лицей г.Зернограда</v>
      </c>
      <c r="L23" s="14">
        <v>11</v>
      </c>
      <c r="M23" s="13" t="s">
        <v>325</v>
      </c>
      <c r="N23" s="14">
        <v>25</v>
      </c>
    </row>
    <row r="24" spans="1:14" ht="36" x14ac:dyDescent="0.25">
      <c r="A24" s="11" t="s">
        <v>33</v>
      </c>
      <c r="B24" s="12">
        <v>15</v>
      </c>
      <c r="C24" s="13" t="s">
        <v>2835</v>
      </c>
      <c r="D24" s="13" t="s">
        <v>2836</v>
      </c>
      <c r="E24" s="13" t="s">
        <v>2813</v>
      </c>
      <c r="F24" s="19" t="s">
        <v>329</v>
      </c>
      <c r="G24" s="15">
        <v>38004</v>
      </c>
      <c r="H24" s="19" t="s">
        <v>70</v>
      </c>
      <c r="I24" s="19" t="s">
        <v>321</v>
      </c>
      <c r="J24" s="42">
        <v>870</v>
      </c>
      <c r="K24" s="40" t="str">
        <f>VLOOKUP(J24,ОО!C:E,3,FALSE)</f>
        <v>муниципальное бюджетное общеобразовательное учреждение средняя общеобразовательная школа (военвед) г.Зернограда</v>
      </c>
      <c r="L24" s="14">
        <v>11</v>
      </c>
      <c r="M24" s="13" t="s">
        <v>325</v>
      </c>
      <c r="N24" s="14">
        <v>24</v>
      </c>
    </row>
    <row r="25" spans="1:14" ht="36" x14ac:dyDescent="0.25">
      <c r="A25" s="11" t="s">
        <v>33</v>
      </c>
      <c r="B25" s="12">
        <v>16</v>
      </c>
      <c r="C25" s="13" t="s">
        <v>2837</v>
      </c>
      <c r="D25" s="13" t="s">
        <v>2838</v>
      </c>
      <c r="E25" s="13" t="s">
        <v>2839</v>
      </c>
      <c r="F25" s="19" t="s">
        <v>329</v>
      </c>
      <c r="G25" s="15">
        <v>38687</v>
      </c>
      <c r="H25" s="19" t="s">
        <v>70</v>
      </c>
      <c r="I25" s="19" t="s">
        <v>321</v>
      </c>
      <c r="J25" s="42">
        <v>872</v>
      </c>
      <c r="K25" s="40" t="str">
        <f>VLOOKUP(J25,ОО!C:E,3,FALSE)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25" s="14">
        <v>9</v>
      </c>
      <c r="M25" s="13" t="s">
        <v>325</v>
      </c>
      <c r="N25" s="14">
        <v>21</v>
      </c>
    </row>
    <row r="26" spans="1:14" ht="36" x14ac:dyDescent="0.25">
      <c r="A26" s="11" t="s">
        <v>33</v>
      </c>
      <c r="B26" s="12">
        <v>17</v>
      </c>
      <c r="C26" s="13" t="s">
        <v>2840</v>
      </c>
      <c r="D26" s="13" t="s">
        <v>2841</v>
      </c>
      <c r="E26" s="13" t="s">
        <v>2810</v>
      </c>
      <c r="F26" s="19" t="s">
        <v>329</v>
      </c>
      <c r="G26" s="15">
        <v>38503</v>
      </c>
      <c r="H26" s="19" t="s">
        <v>70</v>
      </c>
      <c r="I26" s="19" t="s">
        <v>321</v>
      </c>
      <c r="J26" s="42">
        <v>870</v>
      </c>
      <c r="K26" s="40" t="str">
        <f>VLOOKUP(J26,ОО!C:E,3,FALSE)</f>
        <v>муниципальное бюджетное общеобразовательное учреждение средняя общеобразовательная школа (военвед) г.Зернограда</v>
      </c>
      <c r="L26" s="14">
        <v>9</v>
      </c>
      <c r="M26" s="13" t="s">
        <v>325</v>
      </c>
      <c r="N26" s="14">
        <v>21</v>
      </c>
    </row>
    <row r="27" spans="1:14" ht="36" x14ac:dyDescent="0.25">
      <c r="A27" s="11" t="s">
        <v>33</v>
      </c>
      <c r="B27" s="12">
        <v>18</v>
      </c>
      <c r="C27" s="13" t="s">
        <v>2845</v>
      </c>
      <c r="D27" s="13" t="s">
        <v>2846</v>
      </c>
      <c r="E27" s="13" t="s">
        <v>2847</v>
      </c>
      <c r="F27" s="19" t="s">
        <v>328</v>
      </c>
      <c r="G27" s="15">
        <v>38361</v>
      </c>
      <c r="H27" s="19" t="s">
        <v>70</v>
      </c>
      <c r="I27" s="19" t="s">
        <v>321</v>
      </c>
      <c r="J27" s="42">
        <v>878</v>
      </c>
      <c r="K27" s="40" t="str">
        <f>VLOOKUP(J27,ОО!C:E,3,FALSE)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27" s="14">
        <v>10</v>
      </c>
      <c r="M27" s="13" t="s">
        <v>325</v>
      </c>
      <c r="N27" s="14">
        <v>20</v>
      </c>
    </row>
    <row r="28" spans="1:14" ht="36" x14ac:dyDescent="0.25">
      <c r="A28" s="11" t="s">
        <v>33</v>
      </c>
      <c r="B28" s="12">
        <v>19</v>
      </c>
      <c r="C28" s="13" t="s">
        <v>2842</v>
      </c>
      <c r="D28" s="13" t="s">
        <v>2843</v>
      </c>
      <c r="E28" s="13" t="s">
        <v>2844</v>
      </c>
      <c r="F28" s="19" t="s">
        <v>328</v>
      </c>
      <c r="G28" s="15">
        <v>37685</v>
      </c>
      <c r="H28" s="19" t="s">
        <v>70</v>
      </c>
      <c r="I28" s="19" t="s">
        <v>321</v>
      </c>
      <c r="J28" s="42">
        <v>867</v>
      </c>
      <c r="K28" s="40" t="str">
        <f>VLOOKUP(J28,ОО!C:E,3,FALSE)</f>
        <v>муниципальное бюджетное общеобразовательное учреждение средняя общеобразовательная школа г.Зернограда</v>
      </c>
      <c r="L28" s="14">
        <v>11</v>
      </c>
      <c r="M28" s="13" t="s">
        <v>325</v>
      </c>
      <c r="N28" s="14">
        <v>20</v>
      </c>
    </row>
    <row r="29" spans="1:14" ht="36" x14ac:dyDescent="0.25">
      <c r="A29" s="11" t="s">
        <v>33</v>
      </c>
      <c r="B29" s="12">
        <v>20</v>
      </c>
      <c r="C29" s="13" t="s">
        <v>2848</v>
      </c>
      <c r="D29" s="13" t="s">
        <v>2849</v>
      </c>
      <c r="E29" s="13" t="s">
        <v>2850</v>
      </c>
      <c r="F29" s="19" t="s">
        <v>329</v>
      </c>
      <c r="G29" s="15">
        <v>38447</v>
      </c>
      <c r="H29" s="19" t="s">
        <v>70</v>
      </c>
      <c r="I29" s="19" t="s">
        <v>321</v>
      </c>
      <c r="J29" s="42">
        <v>867</v>
      </c>
      <c r="K29" s="40" t="str">
        <f>VLOOKUP(J29,ОО!C:E,3,FALSE)</f>
        <v>муниципальное бюджетное общеобразовательное учреждение средняя общеобразовательная школа г.Зернограда</v>
      </c>
      <c r="L29" s="14">
        <v>9</v>
      </c>
      <c r="M29" s="13" t="s">
        <v>325</v>
      </c>
      <c r="N29" s="14">
        <v>19</v>
      </c>
    </row>
    <row r="30" spans="1:14" ht="36" x14ac:dyDescent="0.25">
      <c r="A30" s="11" t="s">
        <v>33</v>
      </c>
      <c r="B30" s="12">
        <v>21</v>
      </c>
      <c r="C30" s="13" t="s">
        <v>2853</v>
      </c>
      <c r="D30" s="13" t="s">
        <v>2854</v>
      </c>
      <c r="E30" s="13" t="s">
        <v>2855</v>
      </c>
      <c r="F30" s="19" t="s">
        <v>328</v>
      </c>
      <c r="G30" s="15">
        <v>38701</v>
      </c>
      <c r="H30" s="19" t="s">
        <v>70</v>
      </c>
      <c r="I30" s="19" t="s">
        <v>321</v>
      </c>
      <c r="J30" s="42">
        <v>870</v>
      </c>
      <c r="K30" s="40" t="str">
        <f>VLOOKUP(J30,ОО!C:E,3,FALSE)</f>
        <v>муниципальное бюджетное общеобразовательное учреждение средняя общеобразовательная школа (военвед) г.Зернограда</v>
      </c>
      <c r="L30" s="14">
        <v>9</v>
      </c>
      <c r="M30" s="13" t="s">
        <v>325</v>
      </c>
      <c r="N30" s="14">
        <v>17</v>
      </c>
    </row>
    <row r="31" spans="1:14" ht="24" x14ac:dyDescent="0.25">
      <c r="A31" s="11" t="s">
        <v>33</v>
      </c>
      <c r="B31" s="12">
        <v>22</v>
      </c>
      <c r="C31" s="13" t="s">
        <v>2856</v>
      </c>
      <c r="D31" s="13" t="s">
        <v>2857</v>
      </c>
      <c r="E31" s="13" t="s">
        <v>2807</v>
      </c>
      <c r="F31" s="19" t="s">
        <v>328</v>
      </c>
      <c r="G31" s="15">
        <v>37832</v>
      </c>
      <c r="H31" s="19" t="s">
        <v>70</v>
      </c>
      <c r="I31" s="19" t="s">
        <v>321</v>
      </c>
      <c r="J31" s="42">
        <v>866</v>
      </c>
      <c r="K31" s="40" t="str">
        <f>VLOOKUP(J31,ОО!C:E,3,FALSE)</f>
        <v>муниципальное бюджетное общеобразовательное учреждение гимназия г.Зернограда</v>
      </c>
      <c r="L31" s="14">
        <v>11</v>
      </c>
      <c r="M31" s="13" t="s">
        <v>325</v>
      </c>
      <c r="N31" s="14">
        <v>16</v>
      </c>
    </row>
    <row r="32" spans="1:14" ht="36" x14ac:dyDescent="0.25">
      <c r="A32" s="11" t="s">
        <v>33</v>
      </c>
      <c r="B32" s="12">
        <v>23</v>
      </c>
      <c r="C32" s="13" t="s">
        <v>2858</v>
      </c>
      <c r="D32" s="13" t="s">
        <v>2823</v>
      </c>
      <c r="E32" s="13" t="s">
        <v>2819</v>
      </c>
      <c r="F32" s="19" t="s">
        <v>329</v>
      </c>
      <c r="G32" s="15">
        <v>37726</v>
      </c>
      <c r="H32" s="19" t="s">
        <v>70</v>
      </c>
      <c r="I32" s="19" t="s">
        <v>321</v>
      </c>
      <c r="J32" s="42">
        <v>878</v>
      </c>
      <c r="K32" s="40" t="str">
        <f>VLOOKUP(J32,ОО!C:E,3,FALSE)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32" s="14">
        <v>11</v>
      </c>
      <c r="M32" s="13" t="s">
        <v>325</v>
      </c>
      <c r="N32" s="14">
        <v>15</v>
      </c>
    </row>
    <row r="33" spans="1:14" ht="24" x14ac:dyDescent="0.25">
      <c r="A33" s="11" t="s">
        <v>33</v>
      </c>
      <c r="B33" s="12">
        <v>24</v>
      </c>
      <c r="C33" s="13" t="s">
        <v>2859</v>
      </c>
      <c r="D33" s="13" t="s">
        <v>2860</v>
      </c>
      <c r="E33" s="13" t="s">
        <v>2819</v>
      </c>
      <c r="F33" s="19" t="s">
        <v>329</v>
      </c>
      <c r="G33" s="15">
        <v>38412</v>
      </c>
      <c r="H33" s="19" t="s">
        <v>70</v>
      </c>
      <c r="I33" s="19" t="s">
        <v>321</v>
      </c>
      <c r="J33" s="42">
        <v>868</v>
      </c>
      <c r="K33" s="40" t="str">
        <f>VLOOKUP(J33,ОО!C:E,3,FALSE)</f>
        <v>муниципальное бюджетное общеобразовательное учреждение лицей г.Зернограда</v>
      </c>
      <c r="L33" s="14">
        <v>10</v>
      </c>
      <c r="M33" s="13" t="s">
        <v>325</v>
      </c>
      <c r="N33" s="14">
        <v>12</v>
      </c>
    </row>
    <row r="34" spans="1:14" ht="36" x14ac:dyDescent="0.25">
      <c r="A34" s="11" t="s">
        <v>33</v>
      </c>
      <c r="B34" s="12">
        <v>25</v>
      </c>
      <c r="C34" s="13" t="s">
        <v>2861</v>
      </c>
      <c r="D34" s="13" t="s">
        <v>2834</v>
      </c>
      <c r="E34" s="13" t="s">
        <v>2810</v>
      </c>
      <c r="F34" s="19" t="s">
        <v>329</v>
      </c>
      <c r="G34" s="15">
        <v>38440</v>
      </c>
      <c r="H34" s="19" t="s">
        <v>70</v>
      </c>
      <c r="I34" s="19" t="s">
        <v>321</v>
      </c>
      <c r="J34" s="42">
        <v>870</v>
      </c>
      <c r="K34" s="40" t="str">
        <f>VLOOKUP(J34,ОО!C:E,3,FALSE)</f>
        <v>муниципальное бюджетное общеобразовательное учреждение средняя общеобразовательная школа (военвед) г.Зернограда</v>
      </c>
      <c r="L34" s="14">
        <v>9</v>
      </c>
      <c r="M34" s="13" t="s">
        <v>325</v>
      </c>
      <c r="N34" s="14">
        <v>11</v>
      </c>
    </row>
    <row r="35" spans="1:14" ht="36" x14ac:dyDescent="0.25">
      <c r="A35" s="11" t="s">
        <v>33</v>
      </c>
      <c r="B35" s="12">
        <v>26</v>
      </c>
      <c r="C35" s="13" t="s">
        <v>2862</v>
      </c>
      <c r="D35" s="13" t="s">
        <v>2863</v>
      </c>
      <c r="E35" s="13" t="s">
        <v>2864</v>
      </c>
      <c r="F35" s="19" t="s">
        <v>328</v>
      </c>
      <c r="G35" s="15">
        <v>38785</v>
      </c>
      <c r="H35" s="19" t="s">
        <v>70</v>
      </c>
      <c r="I35" s="19" t="s">
        <v>321</v>
      </c>
      <c r="J35" s="42">
        <v>870</v>
      </c>
      <c r="K35" s="40" t="str">
        <f>VLOOKUP(J35,ОО!C:E,3,FALSE)</f>
        <v>муниципальное бюджетное общеобразовательное учреждение средняя общеобразовательная школа (военвед) г.Зернограда</v>
      </c>
      <c r="L35" s="14">
        <v>9</v>
      </c>
      <c r="M35" s="13" t="s">
        <v>325</v>
      </c>
      <c r="N35" s="14">
        <v>11</v>
      </c>
    </row>
    <row r="36" spans="1:14" ht="36" x14ac:dyDescent="0.25">
      <c r="A36" s="11" t="s">
        <v>33</v>
      </c>
      <c r="B36" s="12">
        <v>27</v>
      </c>
      <c r="C36" s="13" t="s">
        <v>2865</v>
      </c>
      <c r="D36" s="13" t="s">
        <v>2866</v>
      </c>
      <c r="E36" s="13" t="s">
        <v>2867</v>
      </c>
      <c r="F36" s="19" t="s">
        <v>328</v>
      </c>
      <c r="G36" s="15">
        <v>38613</v>
      </c>
      <c r="H36" s="19" t="s">
        <v>70</v>
      </c>
      <c r="I36" s="19" t="s">
        <v>321</v>
      </c>
      <c r="J36" s="42">
        <v>870</v>
      </c>
      <c r="K36" s="40" t="str">
        <f>VLOOKUP(J36,ОО!C:E,3,FALSE)</f>
        <v>муниципальное бюджетное общеобразовательное учреждение средняя общеобразовательная школа (военвед) г.Зернограда</v>
      </c>
      <c r="L36" s="14">
        <v>9</v>
      </c>
      <c r="M36" s="13" t="s">
        <v>325</v>
      </c>
      <c r="N36" s="14">
        <v>4</v>
      </c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625" style="31" customWidth="1"/>
    <col min="2" max="2" width="31" style="32" customWidth="1"/>
    <col min="3" max="3" width="9.125" style="33"/>
    <col min="4" max="4" width="34.375" style="32" customWidth="1"/>
    <col min="5" max="5" width="50.625" style="34" customWidth="1"/>
    <col min="6" max="6" width="9.125" style="31"/>
    <col min="7" max="7" width="45.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2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2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2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2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2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2.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2.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22.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2.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2.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2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2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2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2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2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2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2.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2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5.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5.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2.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2.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2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2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2.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22.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3.7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2.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2.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2.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2.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2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2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2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2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2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2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2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2.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2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2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2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2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22.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5.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2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2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2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2.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2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2.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2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2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2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2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2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2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2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2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2.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2.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2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2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2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2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2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2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5.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2.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2.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2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2.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2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2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2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2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2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2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2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2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2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2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5.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2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3.7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2.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2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2.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2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2.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2.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3.7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2.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2.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2.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2.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2.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5.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2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2.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2.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2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5.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5.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2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2.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5.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2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2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2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2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2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5.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2.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2.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5.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5.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2.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2.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5.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2.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2.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2.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2.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2.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5.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2.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2.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2.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2.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2.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2.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2.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2.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2.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2.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2.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2.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2.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2.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2.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2.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2.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2.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2.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2.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2.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2.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2.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5.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5.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5.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5.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5.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2.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2.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2.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2.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2.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2.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2.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2.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2.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2.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22.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2.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2.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2.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2.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2.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2.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2.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2.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2.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5.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2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2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2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2.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2.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2.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3.7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2.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2.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2.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2.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2.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2.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2.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2.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2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2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2.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2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2.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2.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2.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22.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2.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2.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2.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2.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2.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22.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22.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2.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2.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2.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2.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2.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2.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2.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2.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5.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22.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2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3.7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2.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3.7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25.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2.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2.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2.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2.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2.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3.7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2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2.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2.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3.7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5.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2.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2.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2.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2.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2.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2.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2.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3.7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2.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2.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2.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2.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5.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5.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2.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2.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2.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22.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22.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2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22.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22.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2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2.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2.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2.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2.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2.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2.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3.7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2.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33.7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2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2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2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2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2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5.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2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2.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33.7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3.7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2.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2.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33.7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2.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2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2.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2.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2.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2.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2.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2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2.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2.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2.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2.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2.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2.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2.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2.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2.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2.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2.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2.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2.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2.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2.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2.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2.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2.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3.7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5.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2.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2.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2.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2.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2.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3.7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2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2.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3.7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5.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5.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5.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2.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2.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2.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5.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3.7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2.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2.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2.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2.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3.7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5.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2.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2.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2.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2.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2.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2.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2.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2.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2.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2.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2.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2.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2.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2.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2.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2.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2.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2.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2.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2.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2.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2.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2.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2.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2.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2.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2.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6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37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2020-11-20T06:21:09Z</dcterms:modified>
</cp:coreProperties>
</file>