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Rar$DIa0.433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62913"/>
</workbook>
</file>

<file path=xl/calcChain.xml><?xml version="1.0" encoding="utf-8"?>
<calcChain xmlns="http://schemas.openxmlformats.org/spreadsheetml/2006/main">
  <c r="A17" i="4" l="1"/>
  <c r="A18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<sst xmlns="http://schemas.openxmlformats.org/spreadsheetml/2006/main" count="5401" uniqueCount="2826">
  <si>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</si>
  <si>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</si>
  <si>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</si>
  <si>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</si>
  <si>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</si>
  <si>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</si>
  <si>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</si>
  <si>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</si>
  <si>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</si>
  <si>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</si>
  <si>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</si>
  <si>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</si>
  <si>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</si>
  <si>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</si>
  <si>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</si>
  <si>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</si>
  <si>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</si>
  <si>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</si>
  <si>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</si>
  <si>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</si>
  <si>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</si>
  <si>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</si>
  <si>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</si>
  <si>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</si>
  <si>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</si>
  <si>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</si>
  <si>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</si>
  <si>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</si>
  <si>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</si>
  <si>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</si>
  <si>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</si>
  <si>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</si>
  <si>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</si>
  <si>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</si>
  <si>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</si>
  <si>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</si>
  <si>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</si>
  <si>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</si>
  <si>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</si>
  <si>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</si>
  <si>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</si>
  <si>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</si>
  <si>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</si>
  <si>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</si>
  <si>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</si>
  <si>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</si>
  <si>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</si>
  <si>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</si>
  <si>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</si>
  <si>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</si>
  <si>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</si>
  <si>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</si>
  <si>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</si>
  <si>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</si>
  <si>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</si>
  <si>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</si>
  <si>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</si>
  <si>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</si>
  <si>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</si>
  <si>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</si>
  <si>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</si>
  <si>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</si>
  <si>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</si>
  <si>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</si>
  <si>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</si>
  <si>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</si>
  <si>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</si>
  <si>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</si>
  <si>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</si>
  <si>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</si>
  <si>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</si>
  <si>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</si>
  <si>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</si>
  <si>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</si>
  <si>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</si>
  <si>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</si>
  <si>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</si>
  <si>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</si>
  <si>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</si>
  <si>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</si>
  <si>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</si>
  <si>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</si>
  <si>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</si>
  <si>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</si>
  <si>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</si>
  <si>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</si>
  <si>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</si>
  <si>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</si>
  <si>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</si>
  <si>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</si>
  <si>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</si>
  <si>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</si>
  <si>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</si>
  <si>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</si>
  <si>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</si>
  <si>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</si>
  <si>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</si>
  <si>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</si>
  <si>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</si>
  <si>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</si>
  <si>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</si>
  <si>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</si>
  <si>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</si>
  <si>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</si>
  <si>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</si>
  <si>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</si>
  <si>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</si>
  <si>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</si>
  <si>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</si>
  <si>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</si>
  <si>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</si>
  <si>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</si>
  <si>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</si>
  <si>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</si>
  <si>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</si>
  <si>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</si>
  <si>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</si>
  <si>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</si>
  <si>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</si>
  <si>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</si>
  <si>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</si>
  <si>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</si>
  <si>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</si>
  <si>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</si>
  <si>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</si>
  <si>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</si>
  <si>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</si>
  <si>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</si>
  <si>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</si>
  <si>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</si>
  <si>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</si>
  <si>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</si>
  <si>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</si>
  <si>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</si>
  <si>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</si>
  <si>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</si>
  <si>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</si>
  <si>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</si>
  <si>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</si>
  <si>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</si>
  <si>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</si>
  <si>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</si>
  <si>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</si>
  <si>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</si>
  <si>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</si>
  <si>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</si>
  <si>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</si>
  <si>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</si>
  <si>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</si>
  <si>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</si>
  <si>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</si>
  <si>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</si>
  <si>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</si>
  <si>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</si>
  <si>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</si>
  <si>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</si>
  <si>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</si>
  <si>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</si>
  <si>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</si>
  <si>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</si>
  <si>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</si>
  <si>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</si>
  <si>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</si>
  <si>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</si>
  <si>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</si>
  <si>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</si>
  <si>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</si>
  <si>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</si>
  <si>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</si>
  <si>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</si>
  <si>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</si>
  <si>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</si>
  <si>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</si>
  <si>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</si>
  <si>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</si>
  <si>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</si>
  <si>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</si>
  <si>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</si>
  <si>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</si>
  <si>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</si>
  <si>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</si>
  <si>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</si>
  <si>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</si>
  <si>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</si>
  <si>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</si>
  <si>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</si>
  <si>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</si>
  <si>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</si>
  <si>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</si>
  <si>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</si>
  <si>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</si>
  <si>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</si>
  <si>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</si>
  <si>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</si>
  <si>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</si>
  <si>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</si>
  <si>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</si>
  <si>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</si>
  <si>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</si>
  <si>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</si>
  <si>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</si>
  <si>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</si>
  <si>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</si>
  <si>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</si>
  <si>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</si>
  <si>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</si>
  <si>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</si>
  <si>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</si>
  <si>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</si>
  <si>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</si>
  <si>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</si>
  <si>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</si>
  <si>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</si>
  <si>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</si>
  <si>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</si>
  <si>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</si>
  <si>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</si>
  <si>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</si>
  <si>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</si>
  <si>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</si>
  <si>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</si>
  <si>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</si>
  <si>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</si>
  <si>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</si>
  <si>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</si>
  <si>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</si>
  <si>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</si>
  <si>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</si>
  <si>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</si>
  <si>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</si>
  <si>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</si>
  <si>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</si>
  <si>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</si>
  <si>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</si>
  <si>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</si>
  <si>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</si>
  <si>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</si>
  <si>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</si>
  <si>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</si>
  <si>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</si>
  <si>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</si>
  <si>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</si>
  <si>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</si>
  <si>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</si>
  <si>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</si>
  <si>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</si>
  <si>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</si>
  <si>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</si>
  <si>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</si>
  <si>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</si>
  <si>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</si>
  <si>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</si>
  <si>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</si>
  <si>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</si>
  <si>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</si>
  <si>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</si>
  <si>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</si>
  <si>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</si>
  <si>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</si>
  <si>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</si>
  <si>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</si>
  <si>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</si>
  <si>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</si>
  <si>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</si>
  <si>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</si>
  <si>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</si>
  <si>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</si>
  <si>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</si>
  <si>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</si>
  <si>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</si>
  <si>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</si>
  <si>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</si>
  <si>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</si>
  <si>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</si>
  <si>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</si>
  <si>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</si>
  <si>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</si>
  <si>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</si>
  <si>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</si>
  <si>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</si>
  <si>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</si>
  <si>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</si>
  <si>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</si>
  <si>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</si>
  <si>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</si>
  <si>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</si>
  <si>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</si>
  <si>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</si>
  <si>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</si>
  <si>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</si>
  <si>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</si>
  <si>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</si>
  <si>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</si>
  <si>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</si>
  <si>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</si>
  <si>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</si>
  <si>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</si>
  <si>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</si>
  <si>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</si>
  <si>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</si>
  <si>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</si>
  <si>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</si>
  <si>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</si>
  <si>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</si>
  <si>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</si>
  <si>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</si>
  <si>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</si>
  <si>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</si>
  <si>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</si>
  <si>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</si>
  <si>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</si>
  <si>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</si>
  <si>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</si>
  <si>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</si>
  <si>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</si>
  <si>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</si>
  <si>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</si>
  <si>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</si>
  <si>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</si>
  <si>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</si>
  <si>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</si>
  <si>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</si>
  <si>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</si>
  <si>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</si>
  <si>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</si>
  <si>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</si>
  <si>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</si>
  <si>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</si>
  <si>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</si>
  <si>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</si>
  <si>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</si>
  <si>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</si>
  <si>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</si>
  <si>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</si>
  <si>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</si>
  <si>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</si>
  <si>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</si>
  <si>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</si>
  <si>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</si>
  <si>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</si>
  <si>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</si>
  <si>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</si>
  <si>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</si>
  <si>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</si>
  <si>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</si>
  <si>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</si>
  <si>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</si>
  <si>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</si>
  <si>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</si>
  <si>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</si>
  <si>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</si>
  <si>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</si>
  <si>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</si>
  <si>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</si>
  <si>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</si>
  <si>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</si>
  <si>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</si>
  <si>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</si>
  <si>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</si>
  <si>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</si>
  <si>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</si>
  <si>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</si>
  <si>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</si>
  <si>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</si>
  <si>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</si>
  <si>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</si>
  <si>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</si>
  <si>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</si>
  <si>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</si>
  <si>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</si>
  <si>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</si>
  <si>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</si>
  <si>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</si>
  <si>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</si>
  <si>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</si>
  <si>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</si>
  <si>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</si>
  <si>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</si>
  <si>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</si>
  <si>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</si>
  <si>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</si>
  <si>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</si>
  <si>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</si>
  <si>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</si>
  <si>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</si>
  <si>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</si>
  <si>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</si>
  <si>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</si>
  <si>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</si>
  <si>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</si>
  <si>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</si>
  <si>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</si>
  <si>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</si>
  <si>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</si>
  <si>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</si>
  <si>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</si>
  <si>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</si>
  <si>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</si>
  <si>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</si>
  <si>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</si>
  <si>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</si>
  <si>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</si>
  <si>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</si>
  <si>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</si>
  <si>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</si>
  <si>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</si>
  <si>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</si>
  <si>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</si>
  <si>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</si>
  <si>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</si>
  <si>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</si>
  <si>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</si>
  <si>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</si>
  <si>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</si>
  <si>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</si>
  <si>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</si>
  <si>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</si>
  <si>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</si>
  <si>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</si>
  <si>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</si>
  <si>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</si>
  <si>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</si>
  <si>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</si>
  <si>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</si>
  <si>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</si>
  <si>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</si>
  <si>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</si>
  <si>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</si>
  <si>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</si>
  <si>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</si>
  <si>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</si>
  <si>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</si>
  <si>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</si>
  <si>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</si>
  <si>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</si>
  <si>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</si>
  <si>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</si>
  <si>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</si>
  <si>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</si>
  <si>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</si>
  <si>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</si>
  <si>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</si>
  <si>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</si>
  <si>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</si>
  <si>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</si>
  <si>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</si>
  <si>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</si>
  <si>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</si>
  <si>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</si>
  <si>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</si>
  <si>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</si>
  <si>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</si>
  <si>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</si>
  <si>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</si>
  <si>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</si>
  <si>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</si>
  <si>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</si>
  <si>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</si>
  <si>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</si>
  <si>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</si>
  <si>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</si>
  <si>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</si>
  <si>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</si>
  <si>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</si>
  <si>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</si>
  <si>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</si>
  <si>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</si>
  <si>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</si>
  <si>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</si>
  <si>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</si>
  <si>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</si>
  <si>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</si>
  <si>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</si>
  <si>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</si>
  <si>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</si>
  <si>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</si>
  <si>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</si>
  <si>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</si>
  <si>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</si>
  <si>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</si>
  <si>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</si>
  <si>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</si>
  <si>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</si>
  <si>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</si>
  <si>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</si>
  <si>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</si>
  <si>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</si>
  <si>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</si>
  <si>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</si>
  <si>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</si>
  <si>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</si>
  <si>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</si>
  <si>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</si>
  <si>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</si>
  <si>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</si>
  <si>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</si>
  <si>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</si>
  <si>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</si>
  <si>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</si>
  <si>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</si>
  <si>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</si>
  <si>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</si>
  <si>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</si>
  <si>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</si>
  <si>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</si>
  <si>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</si>
  <si>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</si>
  <si>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</si>
  <si>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</si>
  <si>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</si>
  <si>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</si>
  <si>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</si>
  <si>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</si>
  <si>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</si>
  <si>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</si>
  <si>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</si>
  <si>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</si>
  <si>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</si>
  <si>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</si>
  <si>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</si>
  <si>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</si>
  <si>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</si>
  <si>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</si>
  <si>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</si>
  <si>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</si>
  <si>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</si>
  <si>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</si>
  <si>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</si>
  <si>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</si>
  <si>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</si>
  <si>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</si>
  <si>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</si>
  <si>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</si>
  <si>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</si>
  <si>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</si>
  <si>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</si>
  <si>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</si>
  <si>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</si>
  <si>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</si>
  <si>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</si>
  <si>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</si>
  <si>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</si>
  <si>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</si>
  <si>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</si>
  <si>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</si>
  <si>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</si>
  <si>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</si>
  <si>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</si>
  <si>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</si>
  <si>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</si>
  <si>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</si>
  <si>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</si>
  <si>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</si>
  <si>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</si>
  <si>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</si>
  <si>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</si>
  <si>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</si>
  <si>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</si>
  <si>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</si>
  <si>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</si>
  <si>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</si>
  <si>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</si>
  <si>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</si>
  <si>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</si>
  <si>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</si>
  <si>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</si>
  <si>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</si>
  <si>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</si>
  <si>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</si>
  <si>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</si>
  <si>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</si>
  <si>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</si>
  <si>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</si>
  <si>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</si>
  <si>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</si>
  <si>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</si>
  <si>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</si>
  <si>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</si>
  <si>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</si>
  <si>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</si>
  <si>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</si>
  <si>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</si>
  <si>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</si>
  <si>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</si>
  <si>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</si>
  <si>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</si>
  <si>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</si>
  <si>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</si>
  <si>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</si>
  <si>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</si>
  <si>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</si>
  <si>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</si>
  <si>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</si>
  <si>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</si>
  <si>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</si>
  <si>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</si>
  <si>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</si>
  <si>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</si>
  <si>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</si>
  <si>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</si>
  <si>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</si>
  <si>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</si>
  <si>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</si>
  <si>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</si>
  <si>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</si>
  <si>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</si>
  <si>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</si>
  <si>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</si>
  <si>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</si>
  <si>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</si>
  <si>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</si>
  <si>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</si>
  <si>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</si>
  <si>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</si>
  <si>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</si>
  <si>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</si>
  <si>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</si>
  <si>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</si>
  <si>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</si>
  <si>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</si>
  <si>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</si>
  <si>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</si>
  <si>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</si>
  <si>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</si>
  <si>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</si>
  <si>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</si>
  <si>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</si>
  <si>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</si>
  <si>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</si>
  <si>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</si>
  <si>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</si>
  <si>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</si>
  <si>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</si>
  <si>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</si>
  <si>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</si>
  <si>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</si>
  <si>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</si>
  <si>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</si>
  <si>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</si>
  <si>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</si>
  <si>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</si>
  <si>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</si>
  <si>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</si>
  <si>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</si>
  <si>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</si>
  <si>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</si>
  <si>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</si>
  <si>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</si>
  <si>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</si>
  <si>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</si>
  <si>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</si>
  <si>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</si>
  <si>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</si>
  <si>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</si>
  <si>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</si>
  <si>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</si>
  <si>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</si>
  <si>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</si>
  <si>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</si>
  <si>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</si>
  <si>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</si>
  <si>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</si>
  <si>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</si>
  <si>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</si>
  <si>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</si>
  <si>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</si>
  <si>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</si>
  <si>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</si>
  <si>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</si>
  <si>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</si>
  <si>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</si>
  <si>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</si>
  <si>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</si>
  <si>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</si>
  <si>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</si>
  <si>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</si>
  <si>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</si>
  <si>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</si>
  <si>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</si>
  <si>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</si>
  <si>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</si>
  <si>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</si>
  <si>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</si>
  <si>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</si>
  <si>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</si>
  <si>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</si>
  <si>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</si>
  <si>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</si>
  <si>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</si>
  <si>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</si>
  <si>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</si>
  <si>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</si>
  <si>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</si>
  <si>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</si>
  <si>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</si>
  <si>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</si>
  <si>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</si>
  <si>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</si>
  <si>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</si>
  <si>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</si>
  <si>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</si>
  <si>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</si>
  <si>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</si>
  <si>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</si>
  <si>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</si>
  <si>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</si>
  <si>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</si>
  <si>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</si>
  <si>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</si>
  <si>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</si>
  <si>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</si>
  <si>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</si>
  <si>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</si>
  <si>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</si>
  <si>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</si>
  <si>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</si>
  <si>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</si>
  <si>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</si>
  <si>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</si>
  <si>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</si>
  <si>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</si>
  <si>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</si>
  <si>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</si>
  <si>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</si>
  <si>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</si>
  <si>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</si>
  <si>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</si>
  <si>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</si>
  <si>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</si>
  <si>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</si>
  <si>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</si>
  <si>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</si>
  <si>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</si>
  <si>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</si>
  <si>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</si>
  <si>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</si>
  <si>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</si>
  <si>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</si>
  <si>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</si>
  <si>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</si>
  <si>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</si>
  <si>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</si>
  <si>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</si>
  <si>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</si>
  <si>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</si>
  <si>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</si>
  <si>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</si>
  <si>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</si>
  <si>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</si>
  <si>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</si>
  <si>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</si>
  <si>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</si>
  <si>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</si>
  <si>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</si>
  <si>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</si>
  <si>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</si>
  <si>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</si>
  <si>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</si>
  <si>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</si>
  <si>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</si>
  <si>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</si>
  <si>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</si>
  <si>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</si>
  <si>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</si>
  <si>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</si>
  <si>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</si>
  <si>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</si>
  <si>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</si>
  <si>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</si>
  <si>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</si>
  <si>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</si>
  <si>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</si>
  <si>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</si>
  <si>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</si>
  <si>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</si>
  <si>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</si>
  <si>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</si>
  <si>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</si>
  <si>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</si>
  <si>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</si>
  <si>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</si>
  <si>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</si>
  <si>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</si>
  <si>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</si>
  <si>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</si>
  <si>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</si>
  <si>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</si>
  <si>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</si>
  <si>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</si>
  <si>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</si>
  <si>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</si>
  <si>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</si>
  <si>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</si>
  <si>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</si>
  <si>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</si>
  <si>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</si>
  <si>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</si>
  <si>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</si>
  <si>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</si>
  <si>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</si>
  <si>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</si>
  <si>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</si>
  <si>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</si>
  <si>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</si>
  <si>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</si>
  <si>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</si>
  <si>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</si>
  <si>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</si>
  <si>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</si>
  <si>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</si>
  <si>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</si>
  <si>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</si>
  <si>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</si>
  <si>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</si>
  <si>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</si>
  <si>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</si>
  <si>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</si>
  <si>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</si>
  <si>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</si>
  <si>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</si>
  <si>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</si>
  <si>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</si>
  <si>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</si>
  <si>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</si>
  <si>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</si>
  <si>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</si>
  <si>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</si>
  <si>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</si>
  <si>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</si>
  <si>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</si>
  <si>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</si>
  <si>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</si>
  <si>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</si>
  <si>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</si>
  <si>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</si>
  <si>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</si>
  <si>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</si>
  <si>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</si>
  <si>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</si>
  <si>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</si>
  <si>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</si>
  <si>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</si>
  <si>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</si>
  <si>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</si>
  <si>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</si>
  <si>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</si>
  <si>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</si>
  <si>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</si>
  <si>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</si>
  <si>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</si>
  <si>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</si>
  <si>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</si>
  <si>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</si>
  <si>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</si>
  <si>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</si>
  <si>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</si>
  <si>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</si>
  <si>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</si>
  <si>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</si>
  <si>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</si>
  <si>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</si>
  <si>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</si>
  <si>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</si>
  <si>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</si>
  <si>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</si>
  <si>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</si>
  <si>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</si>
  <si>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</si>
  <si>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</si>
  <si>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</si>
  <si>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</si>
  <si>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</si>
  <si>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</si>
  <si>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</si>
  <si>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</si>
  <si>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</si>
  <si>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</si>
  <si>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</si>
  <si>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</si>
  <si>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</si>
  <si>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</si>
  <si>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</si>
  <si>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</si>
  <si>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</si>
  <si>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</si>
  <si>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</si>
  <si>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</si>
  <si>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</si>
  <si>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</si>
  <si>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</si>
  <si>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</si>
  <si>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</si>
  <si>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</si>
  <si>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</si>
  <si>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</si>
  <si>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</si>
  <si>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</si>
  <si>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</si>
  <si>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</si>
  <si>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</si>
  <si>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</si>
  <si>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</si>
  <si>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</si>
  <si>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</si>
  <si>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</si>
  <si>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</si>
  <si>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</si>
  <si>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</si>
  <si>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</si>
  <si>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</si>
  <si>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</si>
  <si>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</si>
  <si>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</si>
  <si>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</si>
  <si>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</si>
  <si>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</si>
  <si>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</si>
  <si>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</si>
  <si>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</si>
  <si>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</si>
  <si>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</si>
  <si>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</si>
  <si>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</si>
  <si>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</si>
  <si>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</si>
  <si>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</si>
  <si>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</si>
  <si>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</si>
  <si>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</si>
  <si>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</si>
  <si>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</si>
  <si>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</si>
  <si>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</si>
  <si>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</si>
  <si>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</si>
  <si>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</si>
  <si>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</si>
  <si>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</si>
  <si>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</si>
  <si>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</si>
  <si>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</si>
  <si>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</si>
  <si>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</si>
  <si>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</si>
  <si>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</si>
  <si>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</si>
  <si>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</si>
  <si>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</si>
  <si>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</si>
  <si>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</si>
  <si>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</si>
  <si>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</si>
  <si>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</si>
  <si>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</si>
  <si>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</si>
  <si>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</si>
  <si>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</si>
  <si>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</si>
  <si>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</si>
  <si>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</si>
  <si>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</si>
  <si>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</si>
  <si>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</si>
  <si>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</si>
  <si>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</si>
  <si>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</si>
  <si>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</si>
  <si>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</si>
  <si>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</si>
  <si>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</si>
  <si>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</si>
  <si>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</si>
  <si>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</si>
  <si>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</si>
  <si>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</si>
  <si>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</si>
  <si>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</si>
  <si>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</si>
  <si>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</si>
  <si>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</si>
  <si>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</si>
  <si>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</si>
  <si>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</si>
  <si>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</si>
  <si>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</si>
  <si>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</si>
  <si>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</si>
  <si>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</si>
  <si>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</si>
  <si>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</si>
  <si>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</si>
  <si>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</si>
  <si>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</si>
  <si>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</si>
  <si>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</si>
  <si>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</si>
  <si>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</si>
  <si>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</si>
  <si>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</si>
  <si>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</si>
  <si>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</si>
  <si>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</si>
  <si>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</si>
  <si>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</si>
  <si>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</si>
  <si>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</si>
  <si>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</si>
  <si>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</si>
  <si>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</si>
  <si>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</si>
  <si>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</si>
  <si>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</si>
  <si>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</si>
  <si>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</si>
  <si>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</si>
  <si>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</si>
  <si>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</si>
  <si>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</si>
  <si>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</si>
  <si>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</si>
  <si>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</si>
  <si>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</si>
  <si>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</si>
  <si>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</si>
  <si>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</si>
  <si>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</si>
  <si>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</si>
  <si>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</si>
  <si>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</si>
  <si>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</si>
  <si>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</si>
  <si>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</si>
  <si>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</si>
  <si>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</si>
  <si>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</si>
  <si>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</si>
  <si>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</si>
  <si>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</si>
  <si>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</si>
  <si>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</si>
  <si>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</si>
  <si>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</si>
  <si>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</si>
  <si>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</si>
  <si>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</si>
  <si>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</si>
  <si>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</si>
  <si>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</si>
  <si>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</si>
  <si>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</si>
  <si>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</si>
  <si>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</si>
  <si>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</si>
  <si>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</si>
  <si>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</si>
  <si>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</si>
  <si>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</si>
  <si>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</si>
  <si>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</si>
  <si>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</si>
  <si>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</si>
  <si>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</si>
  <si>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</si>
  <si>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</si>
  <si>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</si>
  <si>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</si>
  <si>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</si>
  <si>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</si>
  <si>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</si>
  <si>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</si>
  <si>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</si>
  <si>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</si>
  <si>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</si>
  <si>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</si>
  <si>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</si>
  <si>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</si>
  <si>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</si>
  <si>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</si>
  <si>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</si>
  <si>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</si>
  <si>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</si>
  <si>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</si>
  <si>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</si>
  <si>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</si>
  <si>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</si>
  <si>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</si>
  <si>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</si>
  <si>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</si>
  <si>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</si>
  <si>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</si>
  <si>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</si>
  <si>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</si>
  <si>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</si>
  <si>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</si>
  <si>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</si>
  <si>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</si>
  <si>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</si>
  <si>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</si>
  <si>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</si>
  <si>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</si>
  <si>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</si>
  <si>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</si>
  <si>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</si>
  <si>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</si>
  <si>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</si>
  <si>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</si>
  <si>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</si>
  <si>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</si>
  <si>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</si>
  <si>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</si>
  <si>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</si>
  <si>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</si>
  <si>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</si>
  <si>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</si>
  <si>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</si>
  <si>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</si>
  <si>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</si>
  <si>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</si>
  <si>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</si>
  <si>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</si>
  <si>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</si>
  <si>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</si>
  <si>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</si>
  <si>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</si>
  <si>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</si>
  <si>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</si>
  <si>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</si>
  <si>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</si>
  <si>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</si>
  <si>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</si>
  <si>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</si>
  <si>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</si>
  <si>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</si>
  <si>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</si>
  <si>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</si>
  <si>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</si>
  <si>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</si>
  <si>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</si>
  <si>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</si>
  <si>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</si>
  <si>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</si>
  <si>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</si>
  <si>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</si>
  <si>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</si>
  <si>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</si>
  <si>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</si>
  <si>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</si>
  <si>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</si>
  <si>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</si>
  <si>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</si>
  <si>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</si>
  <si>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</si>
  <si>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</si>
  <si>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</si>
  <si>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</si>
  <si>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</si>
  <si>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</si>
  <si>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</si>
  <si>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</si>
  <si>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</si>
  <si>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</si>
  <si>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</si>
  <si>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</si>
  <si>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</si>
  <si>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</si>
  <si>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</si>
  <si>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</si>
  <si>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</si>
  <si>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</si>
  <si>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</si>
  <si>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</si>
  <si>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</si>
  <si>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</si>
  <si>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</si>
  <si>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</si>
  <si>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</si>
  <si>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</si>
  <si>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</si>
  <si>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</si>
  <si>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</si>
  <si>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</si>
  <si>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</si>
  <si>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</si>
  <si>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</si>
  <si>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</si>
  <si>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</si>
  <si>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</si>
  <si>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</si>
  <si>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</si>
  <si>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</si>
  <si>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</si>
  <si>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</si>
  <si>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</si>
  <si>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</si>
  <si>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</si>
  <si>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</si>
  <si>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</si>
  <si>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</si>
  <si>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</si>
  <si>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</si>
  <si>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</si>
  <si>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</si>
  <si>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</si>
  <si>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</si>
  <si>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</si>
  <si>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</si>
  <si>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</si>
  <si>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</si>
  <si>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</si>
  <si>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</si>
  <si>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</si>
  <si>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</si>
  <si>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</si>
  <si>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</si>
  <si>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</si>
  <si>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</si>
  <si>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</si>
  <si>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</si>
  <si>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</si>
  <si>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</si>
  <si>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</si>
  <si>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</si>
  <si>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</si>
  <si>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</si>
  <si>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</si>
  <si>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</si>
  <si>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</si>
  <si>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</si>
  <si>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</si>
  <si>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</si>
  <si>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</si>
  <si>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</si>
  <si>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</si>
  <si>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</si>
  <si>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</si>
  <si>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</si>
  <si>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</si>
  <si>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</si>
  <si>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</si>
  <si>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</si>
  <si>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</si>
  <si>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</si>
  <si>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</si>
  <si>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</si>
  <si>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</si>
  <si>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</si>
  <si>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</si>
  <si>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</si>
  <si>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</si>
  <si>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</si>
  <si>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</si>
  <si>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</si>
  <si>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</si>
  <si>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</si>
  <si>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</si>
  <si>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</si>
  <si>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</si>
  <si>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</si>
  <si>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</si>
  <si>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</si>
  <si>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</si>
  <si>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</si>
  <si>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</si>
  <si>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</si>
  <si>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</si>
  <si>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</si>
  <si>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</si>
  <si>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</si>
  <si>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</si>
  <si>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</si>
  <si>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</si>
  <si>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</si>
  <si>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</si>
  <si>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</si>
  <si>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</si>
  <si>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</si>
  <si>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</si>
  <si>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</si>
  <si>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</si>
  <si>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</si>
  <si>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</si>
  <si>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</si>
  <si>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</si>
  <si>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</si>
  <si>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</si>
  <si>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</si>
  <si>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</si>
  <si>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</si>
  <si>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</si>
  <si>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</si>
  <si>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</si>
  <si>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</si>
  <si>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</si>
  <si>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</si>
  <si>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</si>
  <si>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</si>
  <si>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</si>
  <si>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</si>
  <si>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</si>
  <si>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</si>
  <si>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</si>
  <si>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</si>
  <si>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</si>
  <si>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</si>
  <si>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</si>
  <si>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</si>
  <si>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</si>
  <si>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</si>
  <si>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</si>
  <si>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</si>
  <si>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</si>
  <si>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</si>
  <si>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</si>
  <si>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</si>
  <si>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</si>
  <si>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</si>
  <si>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</si>
  <si>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</si>
  <si>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</si>
  <si>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</si>
  <si>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</si>
  <si>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</si>
  <si>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</si>
  <si>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</si>
  <si>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</si>
  <si>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</si>
  <si>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</si>
  <si>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</si>
  <si>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</si>
  <si>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</si>
  <si>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</si>
  <si>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</si>
  <si>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</si>
  <si>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</si>
  <si>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</si>
  <si>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</si>
  <si>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</si>
  <si>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</si>
  <si>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</si>
  <si>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</si>
  <si>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</si>
  <si>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</si>
  <si>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</si>
  <si>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</si>
  <si>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</si>
  <si>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</si>
  <si>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</si>
  <si>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</si>
  <si>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</si>
  <si>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</si>
  <si>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</si>
  <si>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</si>
  <si>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</si>
  <si>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</si>
  <si>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</si>
  <si>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</si>
  <si>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</si>
  <si>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</si>
  <si>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</si>
  <si>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</si>
  <si>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</si>
  <si>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</si>
  <si>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</si>
  <si>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</si>
  <si>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</si>
  <si>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</si>
  <si>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</si>
  <si>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</si>
  <si>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</si>
  <si>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</si>
  <si>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</si>
  <si>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</si>
  <si>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</si>
  <si>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</si>
  <si>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</si>
  <si>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</si>
  <si>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</si>
  <si>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</si>
  <si>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</si>
  <si>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</si>
  <si>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</si>
  <si>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</si>
  <si>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</si>
  <si>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</si>
  <si>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</si>
  <si>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</si>
  <si>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</si>
  <si>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</si>
  <si>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</si>
  <si>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</si>
  <si>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</si>
  <si>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</si>
  <si>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</si>
  <si>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</si>
  <si>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</si>
  <si>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</si>
  <si>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</si>
  <si>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</si>
  <si>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</si>
  <si>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</si>
  <si>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</si>
  <si>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</si>
  <si>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</si>
  <si>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</si>
  <si>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</si>
  <si>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</si>
  <si>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</si>
  <si>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</si>
  <si>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</si>
  <si>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</si>
  <si>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</si>
  <si>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</si>
  <si>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</si>
  <si>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</si>
  <si>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</si>
  <si>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</si>
  <si>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</si>
  <si>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</si>
  <si>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</si>
  <si>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</si>
  <si>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</si>
  <si>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</si>
  <si>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</si>
  <si>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</si>
  <si>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</si>
  <si>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</si>
  <si>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</si>
  <si>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</si>
  <si>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</si>
  <si>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</si>
  <si>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</si>
  <si>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</si>
  <si>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</si>
  <si>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</si>
  <si>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</si>
  <si>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</si>
  <si>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</si>
  <si>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</si>
  <si>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</si>
  <si>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</si>
  <si>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</si>
  <si>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</si>
  <si>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</si>
  <si>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</si>
  <si>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</si>
  <si>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</si>
  <si>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</si>
  <si>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</si>
  <si>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</si>
  <si>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</si>
  <si>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</si>
  <si>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</si>
  <si>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</si>
  <si>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</si>
  <si>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</si>
  <si>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</si>
  <si>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</si>
  <si>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</si>
  <si>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</si>
  <si>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</si>
  <si>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</si>
  <si>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</si>
  <si>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</si>
  <si>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</si>
  <si>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</si>
  <si>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</si>
  <si>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</si>
  <si>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</si>
  <si>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</si>
  <si>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</si>
  <si>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</si>
  <si>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</si>
  <si>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</si>
  <si>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</si>
  <si>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</si>
  <si>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</si>
  <si>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</si>
  <si>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</si>
  <si>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</si>
  <si>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</si>
  <si>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</si>
  <si>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</si>
  <si>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</si>
  <si>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</si>
  <si>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</si>
  <si>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</si>
  <si>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</si>
  <si>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</si>
  <si>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</si>
  <si>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</si>
  <si>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</si>
  <si>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</si>
  <si>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</si>
  <si>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</si>
  <si>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</si>
  <si>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</si>
  <si>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</si>
  <si>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</si>
  <si>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</si>
  <si>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</si>
  <si>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</si>
  <si>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</si>
  <si>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</si>
  <si>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</si>
  <si>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</si>
  <si>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</si>
  <si>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</si>
  <si>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</si>
  <si>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</si>
  <si>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</si>
  <si>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</si>
  <si>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</si>
  <si>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</si>
  <si>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</si>
  <si>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</si>
  <si>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</si>
  <si>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</si>
  <si>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</si>
  <si>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</si>
  <si>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</si>
  <si>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</si>
  <si>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</si>
  <si>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</si>
  <si>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</si>
  <si>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</si>
  <si>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</si>
  <si>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</si>
  <si>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</si>
  <si>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</si>
  <si>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</si>
  <si>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</si>
  <si>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</si>
  <si>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</si>
  <si>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</si>
  <si>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</si>
  <si>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</si>
  <si>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</si>
  <si>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</si>
  <si>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</si>
  <si>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</si>
  <si>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</si>
  <si>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</si>
  <si>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</si>
  <si>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</si>
  <si>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</si>
  <si>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</si>
  <si>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</si>
  <si>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</si>
  <si>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</si>
  <si>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</si>
  <si>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</si>
  <si>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</si>
  <si>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</si>
  <si>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</si>
  <si>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</si>
  <si>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</si>
  <si>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</si>
  <si>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</si>
  <si>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</si>
  <si>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</si>
  <si>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</si>
  <si>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</si>
  <si>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</si>
  <si>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</si>
  <si>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</si>
  <si>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</si>
  <si>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</si>
  <si>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</si>
  <si>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</si>
  <si>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</si>
  <si>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</si>
  <si>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</si>
  <si>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</si>
  <si>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</si>
  <si>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</si>
  <si>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</si>
  <si>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</si>
  <si>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</si>
  <si>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</si>
  <si>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</si>
  <si>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</si>
  <si>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</si>
  <si>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</si>
  <si>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</si>
  <si>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</si>
  <si>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</si>
  <si>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</si>
  <si>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</si>
  <si>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</si>
  <si>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</si>
  <si>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</si>
  <si>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</si>
  <si>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</si>
  <si>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</si>
  <si>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</si>
  <si>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</si>
  <si>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</si>
  <si>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</si>
  <si>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</si>
  <si>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</si>
  <si>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</si>
  <si>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</si>
  <si>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</si>
  <si>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</si>
  <si>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</si>
  <si>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</si>
  <si>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</si>
  <si>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</si>
  <si>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</si>
  <si>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</si>
  <si>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</si>
  <si>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</si>
  <si>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</si>
  <si>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</si>
  <si>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</si>
  <si>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</si>
  <si>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</si>
  <si>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</si>
  <si>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</si>
  <si>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</si>
  <si>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</si>
  <si>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</si>
  <si>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</si>
  <si>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</si>
  <si>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</si>
  <si>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</si>
  <si>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</si>
  <si>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</si>
  <si>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</si>
  <si>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</si>
  <si>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</si>
  <si>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</si>
  <si>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</si>
  <si>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</si>
  <si>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</si>
  <si>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</si>
  <si>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</si>
  <si>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</si>
  <si>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</si>
  <si>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</si>
  <si>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</si>
  <si>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</si>
  <si>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</si>
  <si>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</si>
  <si>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</si>
  <si>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</si>
  <si>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</si>
  <si>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</si>
  <si>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</si>
  <si>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</si>
  <si>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</si>
  <si>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</si>
  <si>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</si>
  <si>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</si>
  <si>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</si>
  <si>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</si>
  <si>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</si>
  <si>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</si>
  <si>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</si>
  <si>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</si>
  <si>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</si>
  <si>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</si>
  <si>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</si>
  <si>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</si>
  <si>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</si>
  <si>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</si>
  <si>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</si>
  <si>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</si>
  <si>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</si>
  <si>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</si>
  <si>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</si>
  <si>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</si>
  <si>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</si>
  <si>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</si>
  <si>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</si>
  <si>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</si>
  <si>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</si>
  <si>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</si>
  <si>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</si>
  <si>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</si>
  <si>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</si>
  <si>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</si>
  <si>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</si>
  <si>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</si>
  <si>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</si>
  <si>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</si>
  <si>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</si>
  <si>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</si>
  <si>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</si>
  <si>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</si>
  <si>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</si>
  <si>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</si>
  <si>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</si>
  <si>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</si>
  <si>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</si>
  <si>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</si>
  <si>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</si>
  <si>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</si>
  <si>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</si>
  <si>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</si>
  <si>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</si>
  <si>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</si>
  <si>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</si>
  <si>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</si>
  <si>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</si>
  <si>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</si>
  <si>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</si>
  <si>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</si>
  <si>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</si>
  <si>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</si>
  <si>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</si>
  <si>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</si>
  <si>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</si>
  <si>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</si>
  <si>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</si>
  <si>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</si>
  <si>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</si>
  <si>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</si>
  <si>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</si>
  <si>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</si>
  <si>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</si>
  <si>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</si>
  <si>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</si>
  <si>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</si>
  <si>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</si>
  <si>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</si>
  <si>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</si>
  <si>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</si>
  <si>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</si>
  <si>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</si>
  <si>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</si>
  <si>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</si>
  <si>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</si>
  <si>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</si>
  <si>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</si>
  <si>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</si>
  <si>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</si>
  <si>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</si>
  <si>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</si>
  <si>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</si>
  <si>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</si>
  <si>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</si>
  <si>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</si>
  <si>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</si>
  <si>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</si>
  <si>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</si>
  <si>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</si>
  <si>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</si>
  <si>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</si>
  <si>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</si>
  <si>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</si>
  <si>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</si>
  <si>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</si>
  <si>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</si>
  <si>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</si>
  <si>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</si>
  <si>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</si>
  <si>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</si>
  <si>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</si>
  <si>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</si>
  <si>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</si>
  <si>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</si>
  <si>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</si>
  <si>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</si>
  <si>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</si>
  <si>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</si>
  <si>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</si>
  <si>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</si>
  <si>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</si>
  <si>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</si>
  <si>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</si>
  <si>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</si>
  <si>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</si>
  <si>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</si>
  <si>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</si>
  <si>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</si>
  <si>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</si>
  <si>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</si>
  <si>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</si>
  <si>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</si>
  <si>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</si>
  <si>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</si>
  <si>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</si>
  <si>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</si>
  <si>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</si>
  <si>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</si>
  <si>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</si>
  <si>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</si>
  <si>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</si>
  <si>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</si>
  <si>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</si>
  <si>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</si>
  <si>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</si>
  <si>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</si>
  <si>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</si>
  <si>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</si>
  <si>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</si>
  <si>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</si>
  <si>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</si>
  <si>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</si>
  <si>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</si>
  <si>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</si>
  <si>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</si>
  <si>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</si>
  <si>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</si>
  <si>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</si>
  <si>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</si>
  <si>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</si>
  <si>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</si>
  <si>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</si>
  <si>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</si>
  <si>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</si>
  <si>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</si>
  <si>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</si>
  <si>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</si>
  <si>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</si>
  <si>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</si>
  <si>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</si>
  <si>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</si>
  <si>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</si>
  <si>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</si>
  <si>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</si>
  <si>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</si>
  <si>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</si>
  <si>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</si>
  <si>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</si>
  <si>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</si>
  <si>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</si>
  <si>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</si>
  <si>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</si>
  <si>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</si>
  <si>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</si>
  <si>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</si>
  <si>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</si>
  <si>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</si>
  <si>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</si>
  <si>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</si>
  <si>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</si>
  <si>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</si>
  <si>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</si>
  <si>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</si>
  <si>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</si>
  <si>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</si>
  <si>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</si>
  <si>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</si>
  <si>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</si>
  <si>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</si>
  <si>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</si>
  <si>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</si>
  <si>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</si>
  <si>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</si>
  <si>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</si>
  <si>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</si>
  <si>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</si>
  <si>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</si>
  <si>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</si>
  <si>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</si>
  <si>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</si>
  <si>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</si>
  <si>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</si>
  <si>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</si>
  <si>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</si>
  <si>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</si>
  <si>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</si>
  <si>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</si>
  <si>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</si>
  <si>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</si>
  <si>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</si>
  <si>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</si>
  <si>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</si>
  <si>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</si>
  <si>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</si>
  <si>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</si>
  <si>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</si>
  <si>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</si>
  <si>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</si>
  <si>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</si>
  <si>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</si>
  <si>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</si>
  <si>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</si>
  <si>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</si>
  <si>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</si>
  <si>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</si>
  <si>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</si>
  <si>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</si>
  <si>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</si>
  <si>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</si>
  <si>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</si>
  <si>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</si>
  <si>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</si>
  <si>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</si>
  <si>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</si>
  <si>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</si>
  <si>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</si>
  <si>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</si>
  <si>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</si>
  <si>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</si>
  <si>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</si>
  <si>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</si>
  <si>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</si>
  <si>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</si>
  <si>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</si>
  <si>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</si>
  <si>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</si>
  <si>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</si>
  <si>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</si>
  <si>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</si>
  <si>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</si>
  <si>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</si>
  <si>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</si>
  <si>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</si>
  <si>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</si>
  <si>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</si>
  <si>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</si>
  <si>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</si>
  <si>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</si>
  <si>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</si>
  <si>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</si>
  <si>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</si>
  <si>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</si>
  <si>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</si>
  <si>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</si>
  <si>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</si>
  <si>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</si>
  <si>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</si>
  <si>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</si>
  <si>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</si>
  <si>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</si>
  <si>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</si>
  <si>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</si>
  <si>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</si>
  <si>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</si>
  <si>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</si>
  <si>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</si>
  <si>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</si>
  <si>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</si>
  <si>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</si>
  <si>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</si>
  <si>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</si>
  <si>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</si>
  <si>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</si>
  <si>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</si>
  <si>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</si>
  <si>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</si>
  <si>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</si>
  <si>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</si>
  <si>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</si>
  <si>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</si>
  <si>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</si>
  <si>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</si>
  <si>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</si>
  <si>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</si>
  <si>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</si>
  <si>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</si>
  <si>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</si>
  <si>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</si>
  <si>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</si>
  <si>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</si>
  <si>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</si>
  <si>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</si>
  <si>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</si>
  <si>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</si>
  <si>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</si>
  <si>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</si>
  <si>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</si>
  <si>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</si>
  <si>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</si>
  <si>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</si>
  <si>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</si>
  <si>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</si>
  <si>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</si>
  <si>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</si>
  <si>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</si>
  <si>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</si>
  <si>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</si>
  <si>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</si>
  <si>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</si>
  <si>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</si>
  <si>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</si>
  <si>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</si>
  <si>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</si>
  <si>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</si>
  <si>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</si>
  <si>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</si>
  <si>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</si>
  <si>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</si>
  <si>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</si>
  <si>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</si>
  <si>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</si>
  <si>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</si>
  <si>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</si>
  <si>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</si>
  <si>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</si>
  <si>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</si>
  <si>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</si>
  <si>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</si>
  <si>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</si>
  <si>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</si>
  <si>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</si>
  <si>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</si>
  <si>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</si>
  <si>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</si>
  <si>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</si>
  <si>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</si>
  <si>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</si>
  <si>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</si>
  <si>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</si>
  <si>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</si>
  <si>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</si>
  <si>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</si>
  <si>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</si>
  <si>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</si>
  <si>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</si>
  <si>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</si>
  <si>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</si>
  <si>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</si>
  <si>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</si>
  <si>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</si>
  <si>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</si>
  <si>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</si>
  <si>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</si>
  <si>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</si>
  <si>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</si>
  <si>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</si>
  <si>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</si>
  <si>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</si>
  <si>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</si>
  <si>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</si>
  <si>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</si>
  <si>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</si>
  <si>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</si>
  <si>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</si>
  <si>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</si>
  <si>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</si>
  <si>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</si>
  <si>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</si>
  <si>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</si>
  <si>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</si>
  <si>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</si>
  <si>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</si>
  <si>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</si>
  <si>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</si>
  <si>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</si>
  <si>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</si>
  <si>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</si>
  <si>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</si>
  <si>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</si>
  <si>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</si>
  <si>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</si>
  <si>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</si>
  <si>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</si>
  <si>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</si>
  <si>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</si>
  <si>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</si>
  <si>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</si>
  <si>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</si>
  <si>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</si>
  <si>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</si>
  <si>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</si>
  <si>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</si>
  <si>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</si>
  <si>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</si>
  <si>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</si>
  <si>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</si>
  <si>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</si>
  <si>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</si>
  <si>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</si>
  <si>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</si>
  <si>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</si>
  <si>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</si>
  <si>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</si>
  <si>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</si>
  <si>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</si>
  <si>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</si>
  <si>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</si>
  <si>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</si>
  <si>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</si>
  <si>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</si>
  <si>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</si>
  <si>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</si>
  <si>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</si>
  <si>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</si>
  <si>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</si>
  <si>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</si>
  <si>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</si>
  <si>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</si>
  <si>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</si>
  <si>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</si>
  <si>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</si>
  <si>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</si>
  <si>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</si>
  <si>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</si>
  <si>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</si>
  <si>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</si>
  <si>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</si>
  <si>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</si>
  <si>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</si>
  <si>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</si>
  <si>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</si>
  <si>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</si>
  <si>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</si>
  <si>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</si>
  <si>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</si>
  <si>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</si>
  <si>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</si>
  <si>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</si>
  <si>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</si>
  <si>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</si>
  <si>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</si>
  <si>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</si>
  <si>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</si>
  <si>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</si>
  <si>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</si>
  <si>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</si>
  <si>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</si>
  <si>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</si>
  <si>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</si>
  <si>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</si>
  <si>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</si>
  <si>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</si>
  <si>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</si>
  <si>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</si>
  <si>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</si>
  <si>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</si>
  <si>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</si>
  <si>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</si>
  <si>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</si>
  <si>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</si>
  <si>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</si>
  <si>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</si>
  <si>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</si>
  <si>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</si>
  <si>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</si>
  <si>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</si>
  <si>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</si>
  <si>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</si>
  <si>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</si>
  <si>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</si>
  <si>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</si>
  <si>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</si>
  <si>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</si>
  <si>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</si>
  <si>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</si>
  <si>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</si>
  <si>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</si>
  <si>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</si>
  <si>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</si>
  <si>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</si>
  <si>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</si>
  <si>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</si>
  <si>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</si>
  <si>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</si>
  <si>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</si>
  <si>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</si>
  <si>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</si>
  <si>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</si>
  <si>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</si>
  <si>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</si>
  <si>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</si>
  <si>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</si>
  <si>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</si>
  <si>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</si>
  <si>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</si>
  <si>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</si>
  <si>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</si>
  <si>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</si>
  <si>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</si>
  <si>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</si>
  <si>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</si>
  <si>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</si>
  <si>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</si>
  <si>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</si>
  <si>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</si>
  <si>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</si>
  <si>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</si>
  <si>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</si>
  <si>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</si>
  <si>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</si>
  <si>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</si>
  <si>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</si>
  <si>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</si>
  <si>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</si>
  <si>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</si>
  <si>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</si>
  <si>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</si>
  <si>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</si>
  <si>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</si>
  <si>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</si>
  <si>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</si>
  <si>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</si>
  <si>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</si>
  <si>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</si>
  <si>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</si>
  <si>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</si>
  <si>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</si>
  <si>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</si>
  <si>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</si>
  <si>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</si>
  <si>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</si>
  <si>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</si>
  <si>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</si>
  <si>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</si>
  <si>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</si>
  <si>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</si>
  <si>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</si>
  <si>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</si>
  <si>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</si>
  <si>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</si>
  <si>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</si>
  <si>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</si>
  <si>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</si>
  <si>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</si>
  <si>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</si>
  <si>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</si>
  <si>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</si>
  <si>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</si>
  <si>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</si>
  <si>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</si>
  <si>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</si>
  <si>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</si>
  <si>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</si>
  <si>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</si>
  <si>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</si>
  <si>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</si>
  <si>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</si>
  <si>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</si>
  <si>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</si>
  <si>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</si>
  <si>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</si>
  <si>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</si>
  <si>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</si>
  <si>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</si>
  <si>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</si>
  <si>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</si>
  <si>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</si>
  <si>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</si>
  <si>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</si>
  <si>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</si>
  <si>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</si>
  <si>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</si>
  <si>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</si>
  <si>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</si>
  <si>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</si>
  <si>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</si>
  <si>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</si>
  <si>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</si>
  <si>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</si>
  <si>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</si>
  <si>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</si>
  <si>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</si>
  <si>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</si>
  <si>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</si>
  <si>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</si>
  <si>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</si>
  <si>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</si>
  <si>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</si>
  <si>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</si>
  <si>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</si>
  <si>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</si>
  <si>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</si>
  <si>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</si>
  <si>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</si>
  <si>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</si>
  <si>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</si>
  <si>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</si>
  <si>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</si>
  <si>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</si>
  <si>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</si>
  <si>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</si>
  <si>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</si>
  <si>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</si>
  <si>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</si>
  <si>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</si>
  <si>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</si>
  <si>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</si>
  <si>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</si>
  <si>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</si>
  <si>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</si>
  <si>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</si>
  <si>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</si>
  <si>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</si>
  <si>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</si>
  <si>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</si>
  <si>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</si>
  <si>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</si>
  <si>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</si>
  <si>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</si>
  <si>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</si>
  <si>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</si>
  <si>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</si>
  <si>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</si>
  <si>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</si>
  <si>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</si>
  <si>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</si>
  <si>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</si>
  <si>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</si>
  <si>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</si>
  <si>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</si>
  <si>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</si>
  <si>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</si>
  <si>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</si>
  <si>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</si>
  <si>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</si>
  <si>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</si>
  <si>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</si>
  <si>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</si>
  <si>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</si>
  <si>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</si>
  <si>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</si>
  <si>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</si>
  <si>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</si>
  <si>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</si>
  <si>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</si>
  <si>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</si>
  <si>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</si>
  <si>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</si>
  <si>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</si>
  <si>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</si>
  <si>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</si>
  <si>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</si>
  <si>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</si>
  <si>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</si>
  <si>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</si>
  <si>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</si>
  <si>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</si>
  <si>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</si>
  <si>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</si>
  <si>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</si>
  <si>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</si>
  <si>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</si>
  <si>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</si>
  <si>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</si>
  <si>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</si>
  <si>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</si>
  <si>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</si>
  <si>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</si>
  <si>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</si>
  <si>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</si>
  <si>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</si>
  <si>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</si>
  <si>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</si>
  <si>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</si>
  <si>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</si>
  <si>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</si>
  <si>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</si>
  <si>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</si>
  <si>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</si>
  <si>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</si>
  <si>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</si>
  <si>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</si>
  <si>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</si>
  <si>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</si>
  <si>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</si>
  <si>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</si>
  <si>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</si>
  <si>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</si>
  <si>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</si>
  <si>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</si>
  <si>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</si>
  <si>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</si>
  <si>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</si>
  <si>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</si>
  <si>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</si>
  <si>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</si>
  <si>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</si>
  <si>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</si>
  <si>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</si>
  <si>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</si>
  <si>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</si>
  <si>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</si>
  <si>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</si>
  <si>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</si>
  <si>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</si>
  <si>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</si>
  <si>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</si>
  <si>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</si>
  <si>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</si>
  <si>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</si>
  <si>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</si>
  <si>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</si>
  <si>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</si>
  <si>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</si>
  <si>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</si>
  <si>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</si>
  <si>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</si>
  <si>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</si>
  <si>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</si>
  <si>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</si>
  <si>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</si>
  <si>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</si>
  <si>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</si>
  <si>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</si>
  <si>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</si>
  <si>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</si>
  <si>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</si>
  <si>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</si>
  <si>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</si>
  <si>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</si>
  <si>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</si>
  <si>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</si>
  <si>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</si>
  <si>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</si>
  <si>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</si>
  <si>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</si>
  <si>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</si>
  <si>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</si>
  <si>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</si>
  <si>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</si>
  <si>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</si>
  <si>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</si>
  <si>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</si>
  <si>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</si>
  <si>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</si>
  <si>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</si>
  <si>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</si>
  <si>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</si>
  <si>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</si>
  <si>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</si>
  <si>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</si>
  <si>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</si>
  <si>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</si>
  <si>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</si>
  <si>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</si>
  <si>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</si>
  <si>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</si>
  <si>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</si>
  <si>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</si>
  <si>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</si>
  <si>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</si>
  <si>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</si>
  <si>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</si>
  <si>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</si>
  <si>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</si>
  <si>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</si>
  <si>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</si>
  <si>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</si>
  <si>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</si>
  <si>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</si>
  <si>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</si>
  <si>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</si>
  <si>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</si>
  <si>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</si>
  <si>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</si>
  <si>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</si>
  <si>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</si>
  <si>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</si>
  <si>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</si>
  <si>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</si>
  <si>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</si>
  <si>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</si>
  <si>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</si>
  <si>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</si>
  <si>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</si>
  <si>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</si>
  <si>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</si>
  <si>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</si>
  <si>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</si>
  <si>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</si>
  <si>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</si>
  <si>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</si>
  <si>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</si>
  <si>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</si>
  <si>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</si>
  <si>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</si>
  <si>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</si>
  <si>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</si>
  <si>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</si>
  <si>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</si>
  <si>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</si>
  <si>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</si>
  <si>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</si>
  <si>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</si>
  <si>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</si>
  <si>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</si>
  <si>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</si>
  <si>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</si>
  <si>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</si>
  <si>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</si>
  <si>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</si>
  <si>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</si>
  <si>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</si>
  <si>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</si>
  <si>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</si>
  <si>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</si>
  <si>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</si>
  <si>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</si>
  <si>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</si>
  <si>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</si>
  <si>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</si>
  <si>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</si>
  <si>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</si>
  <si>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</si>
  <si>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</si>
  <si>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</si>
  <si>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</si>
  <si>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</si>
  <si>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</si>
  <si>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</si>
  <si>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</si>
  <si>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</si>
  <si>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</si>
  <si>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</si>
  <si>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</si>
  <si>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</si>
  <si>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</si>
  <si>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</si>
  <si>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</si>
  <si>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</si>
  <si>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</si>
  <si>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</si>
  <si>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</si>
  <si>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</si>
  <si>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</si>
  <si>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</si>
  <si>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</si>
  <si>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</si>
  <si>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</si>
  <si>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</si>
  <si>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</si>
  <si>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</si>
  <si>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</si>
  <si>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</si>
  <si>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</si>
  <si>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</si>
  <si>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</si>
  <si>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</si>
  <si>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</si>
  <si>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</si>
  <si>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</si>
  <si>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</si>
  <si>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</si>
  <si>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</si>
  <si>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</si>
  <si>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</si>
  <si>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</si>
  <si>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</si>
  <si>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</si>
  <si>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</si>
  <si>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</si>
  <si>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</si>
  <si>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</si>
  <si>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</si>
  <si>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</si>
  <si>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</si>
  <si>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</si>
  <si>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</si>
  <si>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</si>
  <si>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</si>
  <si>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</si>
  <si>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</si>
  <si>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</si>
  <si>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</si>
  <si>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</si>
  <si>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</si>
  <si>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</si>
  <si>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</si>
  <si>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</si>
  <si>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</si>
  <si>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</si>
  <si>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</si>
  <si>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</si>
  <si>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</si>
  <si>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</si>
  <si>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</si>
  <si>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</si>
  <si>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</si>
  <si>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</si>
  <si>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</si>
  <si>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</si>
  <si>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</si>
  <si>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</si>
  <si>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</si>
  <si>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</si>
  <si>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</si>
  <si>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</si>
  <si>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</si>
  <si>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</si>
  <si>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</si>
  <si>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</si>
  <si>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</si>
  <si>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</si>
  <si>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</si>
  <si>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</si>
  <si>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</si>
  <si>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</si>
  <si>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</si>
  <si>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</si>
  <si>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</si>
  <si>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</si>
  <si>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</si>
  <si>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</si>
  <si>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</si>
  <si>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</si>
  <si>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</si>
  <si>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</si>
  <si>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</si>
  <si>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</si>
  <si>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</si>
  <si>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</si>
  <si>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</si>
  <si>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</si>
  <si>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</si>
  <si>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</si>
  <si>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</si>
  <si>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</si>
  <si>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</si>
  <si>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</si>
  <si>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</si>
  <si>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</si>
  <si>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</si>
  <si>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</si>
  <si>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</si>
  <si>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</si>
  <si>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</si>
  <si>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</si>
  <si>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</si>
  <si>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</si>
  <si>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</si>
  <si>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</si>
  <si>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</si>
  <si>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</si>
  <si>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</si>
  <si>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</si>
  <si>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</si>
  <si>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</si>
  <si>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</si>
  <si>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</si>
  <si>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</si>
  <si>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</si>
  <si>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</si>
  <si>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</si>
  <si>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</si>
  <si>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</si>
  <si>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</si>
  <si>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</si>
  <si>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</si>
  <si>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</si>
  <si>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</si>
  <si>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</si>
  <si>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</si>
  <si>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</si>
  <si>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</si>
  <si>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</si>
  <si>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</si>
  <si>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</si>
  <si>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</si>
  <si>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</si>
  <si>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</si>
  <si>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</si>
  <si>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</si>
  <si>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</si>
  <si>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</si>
  <si>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</si>
  <si>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</si>
  <si>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</si>
  <si>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</si>
  <si>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</si>
  <si>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</si>
  <si>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</si>
  <si>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</si>
  <si>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</si>
  <si>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</si>
  <si>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</si>
  <si>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</si>
  <si>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</si>
  <si>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</si>
  <si>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</si>
  <si>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</si>
  <si>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</si>
  <si>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</si>
  <si>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</si>
  <si>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</si>
  <si>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</si>
  <si>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</si>
  <si>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</si>
  <si>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</si>
  <si>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</si>
  <si>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</si>
  <si>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</si>
  <si>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</si>
  <si>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</si>
  <si>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</si>
  <si>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</si>
  <si>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</si>
  <si>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</si>
  <si>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</si>
  <si>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</si>
  <si>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</si>
  <si>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</si>
  <si>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</si>
  <si>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</si>
  <si>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</si>
  <si>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</si>
  <si>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</si>
  <si>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</si>
  <si>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</si>
  <si>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</si>
  <si>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</si>
  <si>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</si>
  <si>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</si>
  <si>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</si>
  <si>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</si>
  <si>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</si>
  <si>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</si>
  <si>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</si>
  <si>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</si>
  <si>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</si>
  <si>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</si>
  <si>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</si>
  <si>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</si>
  <si>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</si>
  <si>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</si>
  <si>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</si>
  <si>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</si>
  <si>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</si>
  <si>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</si>
  <si>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</si>
  <si>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</si>
  <si>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</si>
  <si>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</si>
  <si>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</si>
  <si>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</si>
  <si>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</si>
  <si>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</si>
  <si>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</si>
  <si>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</si>
  <si>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</si>
  <si>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</si>
  <si>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</si>
  <si>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</si>
  <si>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</si>
  <si>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</si>
  <si>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</si>
  <si>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</si>
  <si>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</si>
  <si>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</si>
  <si>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</si>
  <si>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</si>
  <si>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</si>
  <si>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</si>
  <si>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</si>
  <si>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</si>
  <si>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</si>
  <si>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</si>
  <si>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</si>
  <si>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</si>
  <si>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</si>
  <si>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</si>
  <si>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</si>
  <si>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</si>
  <si>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</si>
  <si>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</si>
  <si>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</si>
  <si>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</si>
  <si>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</si>
  <si>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</si>
  <si>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</si>
  <si>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</si>
  <si>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</si>
  <si>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</si>
  <si>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</si>
  <si>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</si>
  <si>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</si>
  <si>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</si>
  <si>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</si>
  <si>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</si>
  <si>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</si>
  <si>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</si>
  <si>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</si>
  <si>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</si>
  <si>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</si>
  <si>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</si>
  <si>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</si>
  <si>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</si>
  <si>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</si>
  <si>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</si>
  <si>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</si>
  <si>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</si>
  <si>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</si>
  <si>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</si>
  <si>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</si>
  <si>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</si>
  <si>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</si>
  <si>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</si>
  <si>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</si>
  <si>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</si>
  <si>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</si>
  <si>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</si>
  <si>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</si>
  <si>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</si>
  <si>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</si>
  <si>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</si>
  <si>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</si>
  <si>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</si>
  <si>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</si>
  <si>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</si>
  <si>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</si>
  <si>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</si>
  <si>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</si>
  <si>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химия</t>
  </si>
  <si>
    <t xml:space="preserve">Терновой   </t>
  </si>
  <si>
    <t>Александр</t>
  </si>
  <si>
    <t>Александрович</t>
  </si>
  <si>
    <t>Чаус</t>
  </si>
  <si>
    <t>Виолета</t>
  </si>
  <si>
    <t>Анатольевна</t>
  </si>
  <si>
    <t>Гайниева</t>
  </si>
  <si>
    <t xml:space="preserve">Дарья </t>
  </si>
  <si>
    <t>Александровна</t>
  </si>
  <si>
    <t>Пеналюк</t>
  </si>
  <si>
    <t xml:space="preserve">Валерия </t>
  </si>
  <si>
    <t>Максимовна</t>
  </si>
  <si>
    <t>Ковалёва</t>
  </si>
  <si>
    <t>Лолита</t>
  </si>
  <si>
    <t>Алексеевна</t>
  </si>
  <si>
    <t>Прокопенко</t>
  </si>
  <si>
    <t>Яна</t>
  </si>
  <si>
    <t>Павленко</t>
  </si>
  <si>
    <t>Денис</t>
  </si>
  <si>
    <t>Олегович</t>
  </si>
  <si>
    <t>Зозуля</t>
  </si>
  <si>
    <t>Арина</t>
  </si>
  <si>
    <t>Григорьевна</t>
  </si>
  <si>
    <t>Кривун</t>
  </si>
  <si>
    <t>Надежда</t>
  </si>
  <si>
    <t>Вячеславовна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</si>
</sst>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C19" sqref="C19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11</v>
      </c>
      <c r="H3" s="20"/>
      <c r="I3" s="20"/>
      <c r="J3" s="41"/>
      <c r="K3" s="37"/>
      <c r="L3" s="1"/>
      <c r="M3" s="18"/>
      <c r="N3" s="1"/>
    </row>
    <row r="4" spans="1:14" x14ac:dyDescent="0.25">
      <c r="B4" s="45">
        <v>44158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48" x14ac:dyDescent="0.25">
      <c r="A10" s="11" t="s">
        <v>33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328</v>
      </c>
      <c r="G10" s="15">
        <v>37828</v>
      </c>
      <c r="H10" s="19" t="s">
        <v>70</v>
      </c>
      <c r="I10" s="19" t="s">
        <v>321</v>
      </c>
      <c r="J10" s="42">
        <v>1123</v>
      </c>
      <c r="K10" s="40" t="str">
        <f>VLOOKUP(J10,ОО!C:E,3,FALSE)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0" s="14">
        <v>11</v>
      </c>
      <c r="M10" s="13" t="s">
        <v>325</v>
      </c>
      <c r="N10" s="14">
        <v>10.5</v>
      </c>
    </row>
    <row r="11" spans="1:14" ht="48" x14ac:dyDescent="0.25">
      <c r="A11" s="11" t="s">
        <v>33</v>
      </c>
      <c r="B11" s="12">
        <v>2</v>
      </c>
      <c r="C11" s="13" t="s">
        <v>2803</v>
      </c>
      <c r="D11" s="13" t="s">
        <v>2804</v>
      </c>
      <c r="E11" s="13" t="s">
        <v>2805</v>
      </c>
      <c r="F11" s="19" t="s">
        <v>329</v>
      </c>
      <c r="G11" s="15">
        <v>38131</v>
      </c>
      <c r="H11" s="19" t="s">
        <v>70</v>
      </c>
      <c r="I11" s="19" t="s">
        <v>321</v>
      </c>
      <c r="J11" s="42">
        <v>1123</v>
      </c>
      <c r="K11" s="40" t="str">
        <f>VLOOKUP(J11,ОО!C:E,3,FALSE)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1" s="14">
        <v>11</v>
      </c>
      <c r="M11" s="13" t="s">
        <v>325</v>
      </c>
      <c r="N11" s="14">
        <v>9</v>
      </c>
    </row>
    <row r="12" spans="1:14" ht="24" x14ac:dyDescent="0.25">
      <c r="A12" s="11" t="s">
        <v>33</v>
      </c>
      <c r="B12" s="12">
        <v>3</v>
      </c>
      <c r="C12" s="13" t="s">
        <v>2806</v>
      </c>
      <c r="D12" s="13" t="s">
        <v>2807</v>
      </c>
      <c r="E12" s="13" t="s">
        <v>2808</v>
      </c>
      <c r="F12" s="19" t="s">
        <v>329</v>
      </c>
      <c r="G12" s="15">
        <v>37842</v>
      </c>
      <c r="H12" s="19" t="s">
        <v>70</v>
      </c>
      <c r="I12" s="19" t="s">
        <v>321</v>
      </c>
      <c r="J12" s="42">
        <v>866</v>
      </c>
      <c r="K12" s="40" t="str">
        <f>VLOOKUP(J12,ОО!C:E,3,FALSE)</f>
        <v>муниципальное бюджетное общеобразовательное учреждение гимназия г.Зернограда</v>
      </c>
      <c r="L12" s="14">
        <v>11</v>
      </c>
      <c r="M12" s="13" t="s">
        <v>325</v>
      </c>
      <c r="N12" s="14">
        <v>8</v>
      </c>
    </row>
    <row r="13" spans="1:14" ht="48" x14ac:dyDescent="0.25">
      <c r="A13" s="11" t="s">
        <v>33</v>
      </c>
      <c r="B13" s="12">
        <v>4</v>
      </c>
      <c r="C13" s="13" t="s">
        <v>2809</v>
      </c>
      <c r="D13" s="13" t="s">
        <v>2810</v>
      </c>
      <c r="E13" s="13" t="s">
        <v>2811</v>
      </c>
      <c r="F13" s="19" t="s">
        <v>329</v>
      </c>
      <c r="G13" s="15">
        <v>37832</v>
      </c>
      <c r="H13" s="19" t="s">
        <v>70</v>
      </c>
      <c r="I13" s="19" t="s">
        <v>321</v>
      </c>
      <c r="J13" s="42">
        <v>1123</v>
      </c>
      <c r="K13" s="40" t="str">
        <f>VLOOKUP(J13,ОО!C:E,3,FALSE)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3" s="14">
        <v>11</v>
      </c>
      <c r="M13" s="13" t="s">
        <v>325</v>
      </c>
      <c r="N13" s="14">
        <v>6</v>
      </c>
    </row>
    <row r="14" spans="1:14" ht="36" x14ac:dyDescent="0.25">
      <c r="A14" s="11" t="s">
        <v>33</v>
      </c>
      <c r="B14" s="12">
        <v>5</v>
      </c>
      <c r="C14" s="13" t="s">
        <v>2812</v>
      </c>
      <c r="D14" s="13" t="s">
        <v>2813</v>
      </c>
      <c r="E14" s="13" t="s">
        <v>2814</v>
      </c>
      <c r="F14" s="19" t="s">
        <v>329</v>
      </c>
      <c r="G14" s="15">
        <v>37887</v>
      </c>
      <c r="H14" s="19" t="s">
        <v>70</v>
      </c>
      <c r="I14" s="19" t="s">
        <v>321</v>
      </c>
      <c r="J14" s="42">
        <v>872</v>
      </c>
      <c r="K14" s="40" t="str">
        <f>VLOOKUP(J14,ОО!C:E,3,FALSE)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4" s="14">
        <v>11</v>
      </c>
      <c r="M14" s="13" t="s">
        <v>325</v>
      </c>
      <c r="N14" s="14">
        <v>1</v>
      </c>
    </row>
    <row r="15" spans="1:14" ht="36" x14ac:dyDescent="0.25">
      <c r="A15" s="11" t="s">
        <v>33</v>
      </c>
      <c r="B15" s="12">
        <v>6</v>
      </c>
      <c r="C15" s="13" t="s">
        <v>2815</v>
      </c>
      <c r="D15" s="13" t="s">
        <v>2816</v>
      </c>
      <c r="E15" s="13" t="s">
        <v>2814</v>
      </c>
      <c r="F15" s="19" t="s">
        <v>329</v>
      </c>
      <c r="G15" s="15">
        <v>38100</v>
      </c>
      <c r="H15" s="19" t="s">
        <v>70</v>
      </c>
      <c r="I15" s="19" t="s">
        <v>321</v>
      </c>
      <c r="J15" s="42">
        <v>870</v>
      </c>
      <c r="K15" s="40" t="str">
        <f>VLOOKUP(J15,ОО!C:E,3,FALSE)</f>
        <v>муниципальное бюджетное общеобразовательное учреждение средняя общеобразовательная школа (военвед) г.Зернограда</v>
      </c>
      <c r="L15" s="14">
        <v>11</v>
      </c>
      <c r="M15" s="13" t="s">
        <v>325</v>
      </c>
      <c r="N15" s="14">
        <v>1</v>
      </c>
    </row>
    <row r="16" spans="1:14" ht="36" x14ac:dyDescent="0.25">
      <c r="A16" s="11" t="s">
        <v>33</v>
      </c>
      <c r="B16" s="12">
        <v>7</v>
      </c>
      <c r="C16" s="13" t="s">
        <v>2817</v>
      </c>
      <c r="D16" s="13" t="s">
        <v>2818</v>
      </c>
      <c r="E16" s="13" t="s">
        <v>2819</v>
      </c>
      <c r="F16" s="19" t="s">
        <v>328</v>
      </c>
      <c r="G16" s="15">
        <v>37803</v>
      </c>
      <c r="H16" s="19" t="s">
        <v>70</v>
      </c>
      <c r="I16" s="19" t="s">
        <v>321</v>
      </c>
      <c r="J16" s="42">
        <v>872</v>
      </c>
      <c r="K16" s="40" t="str">
        <f>VLOOKUP(J16,ОО!C:E,3,FALSE)</f>
        <v>муниципальное бюджетное общеобразовательное учреждение Мечетинская средняя общеобразовательная школа Зерноградского района</v>
      </c>
      <c r="L16" s="14">
        <v>11</v>
      </c>
      <c r="M16" s="13" t="s">
        <v>325</v>
      </c>
      <c r="N16" s="14">
        <v>0</v>
      </c>
    </row>
    <row r="17" spans="1:14" ht="24" x14ac:dyDescent="0.25">
      <c r="A17" s="11" t="str">
        <f t="shared" ref="A17:A18" si="0">$A$16</f>
        <v>Зерноградский</v>
      </c>
      <c r="B17" s="12">
        <v>8</v>
      </c>
      <c r="C17" s="13" t="s">
        <v>2820</v>
      </c>
      <c r="D17" s="13" t="s">
        <v>2821</v>
      </c>
      <c r="E17" s="13" t="s">
        <v>2822</v>
      </c>
      <c r="F17" s="19" t="s">
        <v>329</v>
      </c>
      <c r="G17" s="15">
        <v>37888</v>
      </c>
      <c r="H17" s="19" t="s">
        <v>70</v>
      </c>
      <c r="I17" s="19" t="s">
        <v>321</v>
      </c>
      <c r="J17" s="42">
        <v>868</v>
      </c>
      <c r="K17" s="40" t="str">
        <f>VLOOKUP(J17,ОО!C:E,3,FALSE)</f>
        <v>муниципальное бюджетное общеобразовательное учреждение лицей г.Зернограда</v>
      </c>
      <c r="L17" s="14">
        <v>11</v>
      </c>
      <c r="M17" s="13" t="s">
        <v>325</v>
      </c>
      <c r="N17" s="14">
        <v>0</v>
      </c>
    </row>
    <row r="18" spans="1:14" ht="27.75" customHeight="1" x14ac:dyDescent="0.25">
      <c r="A18" s="11" t="str">
        <f t="shared" si="0"/>
        <v>Зерноградский</v>
      </c>
      <c r="B18" s="12">
        <v>9</v>
      </c>
      <c r="C18" s="13" t="s">
        <v>2823</v>
      </c>
      <c r="D18" s="13" t="s">
        <v>2824</v>
      </c>
      <c r="E18" s="13" t="s">
        <v>2825</v>
      </c>
      <c r="F18" s="19" t="s">
        <v>329</v>
      </c>
      <c r="G18" s="15">
        <v>37894</v>
      </c>
      <c r="H18" s="19" t="s">
        <v>70</v>
      </c>
      <c r="I18" s="19" t="s">
        <v>321</v>
      </c>
      <c r="J18" s="42">
        <v>868</v>
      </c>
      <c r="K18" s="40" t="str">
        <f>VLOOKUP(J18,ОО!C:E,3,FALSE)</f>
        <v>муниципальное бюджетное общеобразовательное учреждение лицей г.Зернограда</v>
      </c>
      <c r="L18" s="14">
        <v>11</v>
      </c>
      <c r="M18" s="13" t="s">
        <v>325</v>
      </c>
      <c r="N18" s="14">
        <v>0</v>
      </c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2020-11-25T05:48:48Z</dcterms:modified>
</cp:coreProperties>
</file>