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информатике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C15" i="4" l="1"/>
  <c r="D15" i="4"/>
  <c r="E15" i="4"/>
  <c r="G15" i="4"/>
  <c r="H15" i="4"/>
  <c r="I15" i="4"/>
  <c r="J15" i="4"/>
  <c r="K15" i="4"/>
  <c r="C12" i="4" l="1"/>
  <c r="D12" i="4"/>
  <c r="E12" i="4"/>
  <c r="G12" i="4"/>
  <c r="H12" i="4"/>
  <c r="I12" i="4"/>
  <c r="J12" i="4"/>
  <c r="K12" i="4"/>
  <c r="C10" i="4" l="1"/>
  <c r="D10" i="4"/>
  <c r="E10" i="4"/>
  <c r="G10" i="4"/>
  <c r="H10" i="4"/>
  <c r="I10" i="4"/>
  <c r="J10" i="4"/>
  <c r="K10" i="4"/>
  <c r="C14" i="4"/>
  <c r="D14" i="4"/>
  <c r="E14" i="4"/>
  <c r="G14" i="4"/>
  <c r="H14" i="4"/>
  <c r="I14" i="4"/>
  <c r="J14" i="4"/>
  <c r="K14" i="4"/>
  <c r="C11" i="4" l="1"/>
  <c r="D11" i="4"/>
  <c r="E11" i="4"/>
  <c r="G11" i="4"/>
  <c r="H11" i="4"/>
  <c r="I11" i="4"/>
  <c r="J11" i="4"/>
  <c r="K11" i="4"/>
  <c r="C13" i="4"/>
  <c r="D13" i="4"/>
  <c r="E13" i="4"/>
  <c r="G13" i="4"/>
  <c r="H13" i="4"/>
  <c r="I13" i="4"/>
  <c r="J13" i="4"/>
  <c r="K13" i="4"/>
  <c r="A12" i="4" l="1"/>
  <c r="A13" i="4"/>
  <c r="A14" i="4"/>
  <c r="A15" i="4"/>
</calcChain>
</file>

<file path=xl/sharedStrings.xml><?xml version="1.0" encoding="utf-8"?>
<sst xmlns="http://schemas.openxmlformats.org/spreadsheetml/2006/main" count="349" uniqueCount="338">
  <si>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</si>
  <si>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</si>
  <si>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</si>
  <si>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</si>
  <si>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</si>
  <si>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</si>
  <si>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</si>
  <si>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</si>
  <si>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</si>
  <si>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</si>
  <si>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</si>
  <si>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</si>
  <si>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</si>
  <si>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</si>
  <si>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</si>
  <si>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</si>
  <si>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</si>
  <si>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</si>
  <si>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</si>
  <si>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</si>
  <si>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</si>
  <si>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</si>
  <si>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</si>
  <si>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</si>
  <si>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</si>
  <si>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</si>
  <si>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</si>
  <si>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</si>
  <si>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</si>
  <si>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</si>
  <si>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</si>
  <si>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</si>
  <si>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</si>
  <si>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</si>
  <si>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</si>
  <si>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</si>
  <si>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</si>
  <si>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</si>
  <si>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</si>
  <si>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</si>
  <si>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</si>
  <si>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</si>
  <si>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</si>
  <si>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</si>
  <si>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</si>
  <si>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</si>
  <si>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</si>
  <si>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</si>
  <si>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</si>
  <si>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</si>
  <si>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</si>
  <si>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</si>
  <si>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</si>
  <si>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</si>
  <si>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</si>
  <si>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</si>
  <si>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</si>
  <si>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</si>
  <si>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</si>
  <si>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</si>
  <si>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</si>
  <si>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</si>
  <si>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</si>
  <si>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</si>
  <si>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</si>
  <si>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</si>
  <si>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</si>
  <si>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</si>
  <si>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</si>
  <si>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</si>
  <si>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</si>
  <si>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</si>
  <si>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</si>
  <si>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</si>
  <si>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</si>
  <si>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</si>
  <si>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</si>
  <si>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</si>
  <si>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</si>
  <si>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</si>
  <si>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</si>
  <si>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</si>
  <si>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</si>
  <si>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</si>
  <si>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</si>
  <si>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</si>
  <si>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</si>
  <si>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</si>
  <si>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</si>
  <si>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</si>
  <si>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</si>
  <si>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</si>
  <si>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</si>
  <si>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</si>
  <si>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</si>
  <si>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</si>
  <si>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</si>
  <si>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</si>
  <si>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</si>
  <si>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</si>
  <si>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</si>
  <si>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</si>
  <si>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</si>
  <si>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</si>
  <si>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</si>
  <si>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</si>
  <si>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</si>
  <si>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</si>
  <si>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</si>
  <si>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</si>
  <si>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</si>
  <si>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</si>
  <si>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</si>
  <si>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</si>
  <si>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</si>
  <si>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</si>
  <si>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</si>
  <si>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</si>
  <si>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</si>
  <si>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</si>
  <si>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</si>
  <si>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</si>
  <si>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</si>
  <si>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</si>
  <si>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</si>
  <si>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</si>
  <si>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</si>
  <si>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</si>
  <si>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</si>
  <si>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</si>
  <si>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</si>
  <si>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</si>
  <si>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</si>
  <si>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</si>
  <si>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</si>
  <si>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</si>
  <si>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</si>
  <si>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</si>
  <si>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</si>
  <si>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</si>
  <si>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</si>
  <si>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</si>
  <si>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</si>
  <si>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</si>
  <si>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</si>
  <si>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</si>
  <si>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</si>
  <si>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</si>
  <si>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</si>
  <si>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</si>
  <si>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</si>
  <si>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</si>
  <si>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</si>
  <si>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</si>
  <si>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</si>
  <si>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</si>
  <si>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</si>
  <si>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</si>
  <si>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</si>
  <si>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</si>
  <si>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</si>
  <si>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</si>
  <si>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</si>
  <si>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</si>
  <si>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</si>
  <si>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</si>
  <si>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</si>
  <si>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</si>
  <si>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</si>
  <si>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</si>
  <si>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</si>
  <si>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</si>
  <si>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</si>
  <si>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</si>
  <si>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</si>
  <si>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</si>
  <si>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</si>
  <si>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</si>
  <si>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</si>
  <si>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</si>
  <si>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</si>
  <si>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</si>
  <si>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</si>
  <si>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</si>
  <si>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</si>
  <si>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</si>
  <si>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</si>
  <si>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</si>
  <si>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</si>
  <si>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</si>
  <si>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</si>
  <si>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</si>
  <si>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</si>
  <si>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</si>
  <si>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</si>
  <si>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</si>
  <si>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</si>
  <si>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</si>
  <si>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</si>
  <si>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</si>
  <si>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</si>
  <si>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</si>
  <si>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</si>
  <si>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</si>
  <si>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</si>
  <si>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</si>
  <si>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</si>
  <si>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</si>
  <si>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</si>
  <si>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</si>
  <si>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</si>
  <si>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</si>
  <si>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</si>
  <si>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</si>
  <si>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</si>
  <si>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</si>
  <si>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</si>
  <si>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</si>
  <si>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</si>
  <si>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</si>
  <si>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</si>
  <si>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</si>
  <si>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</si>
  <si>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</si>
  <si>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</si>
  <si>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</si>
  <si>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</si>
  <si>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</si>
  <si>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</si>
  <si>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</si>
  <si>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</si>
  <si>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</si>
  <si>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</si>
  <si>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</si>
  <si>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</si>
  <si>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</si>
  <si>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</si>
  <si>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</si>
  <si>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</si>
  <si>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</si>
  <si>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</si>
  <si>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</si>
  <si>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</si>
  <si>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</si>
  <si>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</si>
  <si>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</si>
  <si>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</si>
  <si>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</si>
  <si>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</si>
  <si>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</si>
  <si>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</si>
  <si>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</si>
  <si>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</si>
  <si>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</si>
  <si>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</si>
  <si>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</si>
  <si>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</si>
  <si>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</si>
  <si>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</si>
  <si>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</si>
  <si>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</si>
  <si>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</si>
  <si>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</si>
  <si>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</si>
  <si>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</si>
  <si>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</si>
  <si>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</si>
  <si>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</si>
  <si>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</si>
  <si>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</si>
  <si>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</si>
  <si>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</si>
  <si>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</si>
  <si>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</si>
  <si>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</si>
  <si>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</si>
  <si>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</si>
  <si>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</si>
  <si>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</si>
  <si>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</si>
  <si>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</si>
  <si>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</si>
  <si>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</si>
  <si>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</si>
  <si>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</si>
  <si>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</si>
  <si>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</si>
  <si>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</si>
  <si>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</si>
  <si>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</si>
  <si>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</si>
  <si>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</si>
  <si>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</si>
  <si>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</si>
  <si>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</si>
  <si>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</si>
  <si>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</si>
  <si>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</si>
  <si>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</si>
  <si>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</si>
  <si>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</si>
  <si>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</si>
  <si>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</si>
  <si>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</si>
  <si>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</si>
  <si>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</si>
  <si>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</si>
  <si>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</si>
  <si>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</si>
  <si>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</si>
  <si>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</si>
  <si>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</si>
  <si>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</si>
  <si>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</si>
  <si>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</si>
  <si>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</si>
  <si>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</si>
  <si>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</si>
  <si>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</si>
  <si>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</si>
  <si>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</si>
  <si>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</si>
  <si>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</si>
  <si>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</si>
  <si>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</si>
  <si>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</si>
  <si>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</si>
  <si>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</si>
  <si>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</si>
  <si>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</si>
  <si>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</si>
  <si>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</si>
  <si>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</si>
  <si>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</si>
  <si>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</si>
  <si>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</si>
  <si>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информатике</t>
  </si>
  <si>
    <t>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</si>
</sst>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7060.40354/&#1060;&#1086;&#1088;&#1084;&#1072;%203%20&#1080;&#1085;&#1092;&#1086;&#1088;&#1084;&#1072;&#1090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2608.41730/&#1092;&#1086;&#1088;&#1084;&#1072;%203%20&#1048;&#1053;&#1060;&#1054;&#1056;&#1052;&#1040;&#1058;&#1048;&#1050;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4776.39942/&#1060;&#1086;&#1088;&#1084;&#1072;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1556.16639/&#1060;&#1086;&#1088;&#1084;&#1072;%203%20&#1089;&#1087;&#1080;&#1089;&#1082;&#1080;%2010-11%20&#1082;&#1083;&#1072;&#1089;&#1089;%20&#1048;&#1085;&#1092;&#1086;&#1088;&#1084;&#1072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-11 класс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>
        <row r="10">
          <cell r="C10" t="str">
            <v>Глебов</v>
          </cell>
          <cell r="D10" t="str">
            <v>Александр</v>
          </cell>
          <cell r="E10" t="str">
            <v>Вадимович</v>
          </cell>
          <cell r="G10">
            <v>37722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11</v>
          </cell>
        </row>
        <row r="11">
          <cell r="C11" t="str">
            <v>Половинко</v>
          </cell>
          <cell r="D11" t="str">
            <v>Владимир</v>
          </cell>
          <cell r="E11" t="str">
            <v>Андреевич</v>
          </cell>
          <cell r="G11">
            <v>37641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11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10">
          <cell r="B10" t="str">
            <v>Елгин</v>
          </cell>
          <cell r="C10" t="str">
            <v>Данила</v>
          </cell>
          <cell r="D10" t="str">
            <v>Алексеевич</v>
          </cell>
          <cell r="F10">
            <v>37529</v>
          </cell>
          <cell r="G10" t="str">
            <v>РОССИЯ</v>
          </cell>
          <cell r="H10" t="str">
            <v>не имеются</v>
          </cell>
          <cell r="I10" t="str">
            <v>муниципальное бюджетное общеобразовательное учреждение лицей г.Зернограда</v>
          </cell>
          <cell r="J10">
            <v>11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класс"/>
    </sheetNames>
    <sheetDataSet>
      <sheetData sheetId="0">
        <row r="10">
          <cell r="B10" t="str">
            <v>Устенко</v>
          </cell>
          <cell r="C10" t="str">
            <v>Евгений</v>
          </cell>
          <cell r="D10" t="str">
            <v>Владимирович</v>
          </cell>
          <cell r="F10">
            <v>37330</v>
          </cell>
          <cell r="G10" t="str">
            <v>РОССИЯ</v>
          </cell>
          <cell r="H10" t="str">
            <v>не имеются</v>
          </cell>
          <cell r="I10" t="str">
            <v>муниципальное бюджетное общеобразовательное учреждение средняя общеобразовательная школа г. Зернограда</v>
          </cell>
          <cell r="J10">
            <v>11</v>
          </cell>
        </row>
        <row r="11">
          <cell r="B11" t="str">
            <v>Пономаренко</v>
          </cell>
          <cell r="C11" t="str">
            <v>Артем</v>
          </cell>
          <cell r="D11" t="str">
            <v>Сергеевич</v>
          </cell>
          <cell r="F11">
            <v>37551</v>
          </cell>
          <cell r="G11" t="str">
            <v>РОССИЯ</v>
          </cell>
          <cell r="H11" t="str">
            <v>не имеются</v>
          </cell>
          <cell r="I11" t="str">
            <v>муниципальное бюджетное общеобразовательное учреждение средняя общеобразовательная школа г. Зернограда</v>
          </cell>
          <cell r="J11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Мачулин</v>
          </cell>
          <cell r="D10" t="str">
            <v>Даниил</v>
          </cell>
          <cell r="E10" t="str">
            <v>Александрович</v>
          </cell>
          <cell r="G10">
            <v>37484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0">
            <v>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7" workbookViewId="0">
      <selection activeCell="B4" sqref="B4:D4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11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33</v>
      </c>
      <c r="B10" s="17">
        <v>1</v>
      </c>
      <c r="C10" s="18" t="str">
        <f>'[3]11класс'!B10</f>
        <v>Устенко</v>
      </c>
      <c r="D10" s="18" t="str">
        <f>'[3]11класс'!C10</f>
        <v>Евгений</v>
      </c>
      <c r="E10" s="18" t="str">
        <f>'[3]11класс'!D10</f>
        <v>Владимирович</v>
      </c>
      <c r="F10" s="19" t="s">
        <v>328</v>
      </c>
      <c r="G10" s="20">
        <f>'[3]11класс'!F10</f>
        <v>37330</v>
      </c>
      <c r="H10" s="19" t="str">
        <f>'[3]11класс'!G10</f>
        <v>РОССИЯ</v>
      </c>
      <c r="I10" s="19" t="str">
        <f>'[3]11класс'!H10</f>
        <v>не имеются</v>
      </c>
      <c r="J10" s="21" t="str">
        <f>'[3]11класс'!I10</f>
        <v>муниципальное бюджетное общеобразовательное учреждение средняя общеобразовательная школа г. Зернограда</v>
      </c>
      <c r="K10" s="19">
        <f>'[3]11класс'!J10</f>
        <v>11</v>
      </c>
      <c r="L10" s="19" t="s">
        <v>325</v>
      </c>
      <c r="M10" s="19">
        <v>81</v>
      </c>
    </row>
    <row r="11" spans="1:13" ht="45" x14ac:dyDescent="0.25">
      <c r="A11" s="16" t="s">
        <v>33</v>
      </c>
      <c r="B11" s="17">
        <v>2</v>
      </c>
      <c r="C11" s="18" t="str">
        <f>'[1]10-11 класс'!C10</f>
        <v>Глебов</v>
      </c>
      <c r="D11" s="18" t="str">
        <f>'[1]10-11 класс'!D10</f>
        <v>Александр</v>
      </c>
      <c r="E11" s="18" t="str">
        <f>'[1]10-11 класс'!E10</f>
        <v>Вадимович</v>
      </c>
      <c r="F11" s="19" t="s">
        <v>328</v>
      </c>
      <c r="G11" s="20">
        <f>'[1]10-11 класс'!G10</f>
        <v>37722</v>
      </c>
      <c r="H11" s="19" t="str">
        <f>'[1]10-11 класс'!H10</f>
        <v>РОССИЯ</v>
      </c>
      <c r="I11" s="19" t="str">
        <f>'[1]10-11 класс'!I10</f>
        <v>не имеются</v>
      </c>
      <c r="J11" s="21" t="str">
        <f>'[1]10-11 класс'!J10</f>
        <v>муниципальное бюджетное общеобразовательное учреждение гимназия г.Зернограда</v>
      </c>
      <c r="K11" s="19">
        <f>'[1]10-11 класс'!K10</f>
        <v>11</v>
      </c>
      <c r="L11" s="19" t="str">
        <f t="shared" ref="L11:L15" si="0">$L$10</f>
        <v>Участник</v>
      </c>
      <c r="M11" s="19">
        <v>0</v>
      </c>
    </row>
    <row r="12" spans="1:13" ht="60" x14ac:dyDescent="0.25">
      <c r="A12" s="16" t="str">
        <f t="shared" ref="A12:A19" si="1">$A$11</f>
        <v>Зерноградский</v>
      </c>
      <c r="B12" s="17">
        <v>3</v>
      </c>
      <c r="C12" s="18" t="str">
        <f>[2]Лист2!B10</f>
        <v>Елгин</v>
      </c>
      <c r="D12" s="18" t="str">
        <f>[2]Лист2!C10</f>
        <v>Данила</v>
      </c>
      <c r="E12" s="18" t="str">
        <f>[2]Лист2!D10</f>
        <v>Алексеевич</v>
      </c>
      <c r="F12" s="19" t="s">
        <v>328</v>
      </c>
      <c r="G12" s="20">
        <f>[2]Лист2!F10</f>
        <v>37529</v>
      </c>
      <c r="H12" s="19" t="str">
        <f>[2]Лист2!G10</f>
        <v>РОССИЯ</v>
      </c>
      <c r="I12" s="19" t="str">
        <f>[2]Лист2!H10</f>
        <v>не имеются</v>
      </c>
      <c r="J12" s="21" t="str">
        <f>[2]Лист2!I10</f>
        <v>муниципальное бюджетное общеобразовательное учреждение лицей г.Зернограда</v>
      </c>
      <c r="K12" s="19">
        <f>[2]Лист2!J10</f>
        <v>11</v>
      </c>
      <c r="L12" s="19" t="str">
        <f t="shared" si="0"/>
        <v>Участник</v>
      </c>
      <c r="M12" s="19">
        <v>0</v>
      </c>
    </row>
    <row r="13" spans="1:13" ht="45" x14ac:dyDescent="0.25">
      <c r="A13" s="16" t="str">
        <f t="shared" si="1"/>
        <v>Зерноградский</v>
      </c>
      <c r="B13" s="17">
        <v>4</v>
      </c>
      <c r="C13" s="18" t="str">
        <f>'[1]10-11 класс'!C11</f>
        <v>Половинко</v>
      </c>
      <c r="D13" s="18" t="str">
        <f>'[1]10-11 класс'!D11</f>
        <v>Владимир</v>
      </c>
      <c r="E13" s="18" t="str">
        <f>'[1]10-11 класс'!E11</f>
        <v>Андреевич</v>
      </c>
      <c r="F13" s="19" t="s">
        <v>328</v>
      </c>
      <c r="G13" s="20">
        <f>'[1]10-11 класс'!G11</f>
        <v>37641</v>
      </c>
      <c r="H13" s="19" t="str">
        <f>'[1]10-11 класс'!H11</f>
        <v>РОССИЯ</v>
      </c>
      <c r="I13" s="19" t="str">
        <f>'[1]10-11 класс'!I11</f>
        <v>не имеются</v>
      </c>
      <c r="J13" s="21" t="str">
        <f>'[1]10-11 класс'!J11</f>
        <v>муниципальное бюджетное общеобразовательное учреждение гимназия г.Зернограда</v>
      </c>
      <c r="K13" s="19">
        <f>'[1]10-11 класс'!K11</f>
        <v>11</v>
      </c>
      <c r="L13" s="19" t="str">
        <f t="shared" si="0"/>
        <v>Участник</v>
      </c>
      <c r="M13" s="19">
        <v>0</v>
      </c>
    </row>
    <row r="14" spans="1:13" ht="60" x14ac:dyDescent="0.25">
      <c r="A14" s="16" t="str">
        <f t="shared" si="1"/>
        <v>Зерноградский</v>
      </c>
      <c r="B14" s="17">
        <v>5</v>
      </c>
      <c r="C14" s="18" t="str">
        <f>'[3]11класс'!B11</f>
        <v>Пономаренко</v>
      </c>
      <c r="D14" s="18" t="str">
        <f>'[3]11класс'!C11</f>
        <v>Артем</v>
      </c>
      <c r="E14" s="18" t="str">
        <f>'[3]11класс'!D11</f>
        <v>Сергеевич</v>
      </c>
      <c r="F14" s="19" t="s">
        <v>328</v>
      </c>
      <c r="G14" s="20">
        <f>'[3]11класс'!F11</f>
        <v>37551</v>
      </c>
      <c r="H14" s="19" t="str">
        <f>'[3]11класс'!G11</f>
        <v>РОССИЯ</v>
      </c>
      <c r="I14" s="19" t="str">
        <f>'[3]11класс'!H11</f>
        <v>не имеются</v>
      </c>
      <c r="J14" s="21" t="str">
        <f>'[3]11класс'!I11</f>
        <v>муниципальное бюджетное общеобразовательное учреждение средняя общеобразовательная школа г. Зернограда</v>
      </c>
      <c r="K14" s="19">
        <f>'[3]11класс'!J11</f>
        <v>11</v>
      </c>
      <c r="L14" s="19" t="str">
        <f t="shared" si="0"/>
        <v>Участник</v>
      </c>
      <c r="M14" s="19">
        <v>0</v>
      </c>
    </row>
    <row r="15" spans="1:13" ht="60" x14ac:dyDescent="0.25">
      <c r="A15" s="16" t="str">
        <f t="shared" si="1"/>
        <v>Зерноградский</v>
      </c>
      <c r="B15" s="17">
        <v>6</v>
      </c>
      <c r="C15" s="18" t="str">
        <f>[4]Форма3!C10</f>
        <v>Мачулин</v>
      </c>
      <c r="D15" s="18" t="str">
        <f>[4]Форма3!D10</f>
        <v>Даниил</v>
      </c>
      <c r="E15" s="18" t="str">
        <f>[4]Форма3!E10</f>
        <v>Александрович</v>
      </c>
      <c r="F15" s="19" t="s">
        <v>328</v>
      </c>
      <c r="G15" s="20">
        <f>[4]Форма3!G10</f>
        <v>37484</v>
      </c>
      <c r="H15" s="19" t="str">
        <f>[4]Форма3!H10</f>
        <v>РОССИЯ</v>
      </c>
      <c r="I15" s="19" t="str">
        <f>[4]Форма3!I10</f>
        <v>не имеются</v>
      </c>
      <c r="J15" s="21" t="str">
        <f>[4]Форма3!J10</f>
        <v>муниципальное бюджетное общеобразовательное учреждение средняя общеобразовательная школа (военвед) г.Зернограда</v>
      </c>
      <c r="K15" s="19">
        <f>[4]Форма3!K10</f>
        <v>11</v>
      </c>
      <c r="L15" s="19" t="str">
        <f t="shared" si="0"/>
        <v>Участник</v>
      </c>
      <c r="M15" s="19">
        <v>0</v>
      </c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C10:M15">
    <sortCondition descending="1" ref="M15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2019-12-02T08:14:12Z</dcterms:modified>
</cp:coreProperties>
</file>