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ы по технологии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  <externalReference r:id="rId9"/>
    <externalReference r:id="rId10"/>
  </externalReferences>
  <calcPr calcId="162913" iterateDelta="1E-4"/>
</workbook>
</file>

<file path=xl/calcChain.xml><?xml version="1.0" encoding="utf-8"?>
<calcChain xmlns="http://schemas.openxmlformats.org/spreadsheetml/2006/main">
  <c r="C13" i="4" l="1"/>
  <c r="D13" i="4"/>
  <c r="E13" i="4"/>
  <c r="G10" i="4"/>
  <c r="G12" i="4"/>
  <c r="G13" i="4"/>
  <c r="C10" i="4"/>
  <c r="D10" i="4"/>
  <c r="E10" i="4"/>
  <c r="C12" i="4"/>
  <c r="D12" i="4"/>
  <c r="E12" i="4"/>
  <c r="C11" i="4"/>
  <c r="D11" i="4"/>
  <c r="E11" i="4"/>
  <c r="G11" i="4"/>
  <c r="I11" i="4"/>
  <c r="J11" i="4"/>
  <c r="K11" i="4"/>
  <c r="C15" i="4"/>
  <c r="D15" i="4"/>
  <c r="E15" i="4"/>
  <c r="G15" i="4"/>
  <c r="I15" i="4"/>
  <c r="J15" i="4"/>
  <c r="K15" i="4"/>
  <c r="C16" i="4"/>
  <c r="D16" i="4"/>
  <c r="E16" i="4"/>
  <c r="G16" i="4"/>
  <c r="I16" i="4"/>
  <c r="J16" i="4"/>
  <c r="K16" i="4"/>
</calcChain>
</file>

<file path=xl/sharedStrings.xml><?xml version="1.0" encoding="utf-8"?>
<sst xmlns="http://schemas.openxmlformats.org/spreadsheetml/2006/main" count="380" uniqueCount="342">
  <si>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</si>
  <si>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</si>
  <si>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</si>
  <si>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</si>
  <si>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</si>
  <si>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</si>
  <si>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</si>
  <si>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</si>
  <si>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</si>
  <si>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</si>
  <si>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</si>
  <si>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</si>
  <si>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</si>
  <si>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</si>
  <si>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</si>
  <si>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</si>
  <si>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</si>
  <si>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</si>
  <si>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</si>
  <si>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</si>
  <si>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</si>
  <si>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</si>
  <si>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</si>
  <si>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</si>
  <si>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</si>
  <si>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</si>
  <si>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</si>
  <si>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</si>
  <si>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</si>
  <si>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</si>
  <si>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</si>
  <si>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</si>
  <si>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</si>
  <si>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</si>
  <si>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</si>
  <si>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</si>
  <si>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</si>
  <si>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</si>
  <si>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</si>
  <si>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</si>
  <si>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</si>
  <si>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</si>
  <si>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</si>
  <si>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</si>
  <si>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</si>
  <si>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</si>
  <si>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</si>
  <si>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</si>
  <si>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</si>
  <si>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</si>
  <si>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</si>
  <si>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</si>
  <si>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</si>
  <si>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</si>
  <si>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</si>
  <si>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</si>
  <si>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</si>
  <si>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</si>
  <si>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</si>
  <si>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</si>
  <si>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</si>
  <si>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</si>
  <si>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</si>
  <si>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</si>
  <si>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</si>
  <si>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</si>
  <si>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</si>
  <si>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</si>
  <si>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</si>
  <si>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</si>
  <si>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</si>
  <si>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</si>
  <si>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</si>
  <si>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</si>
  <si>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</si>
  <si>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</si>
  <si>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</si>
  <si>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</si>
  <si>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</si>
  <si>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</si>
  <si>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</si>
  <si>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</si>
  <si>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</si>
  <si>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</si>
  <si>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</si>
  <si>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</si>
  <si>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</si>
  <si>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</si>
  <si>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</si>
  <si>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</si>
  <si>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</si>
  <si>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</si>
  <si>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</si>
  <si>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</si>
  <si>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</si>
  <si>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</si>
  <si>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</si>
  <si>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</si>
  <si>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</si>
  <si>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</si>
  <si>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</si>
  <si>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</si>
  <si>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</si>
  <si>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</si>
  <si>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</si>
  <si>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</si>
  <si>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</si>
  <si>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</si>
  <si>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</si>
  <si>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</si>
  <si>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</si>
  <si>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</si>
  <si>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</si>
  <si>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</si>
  <si>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</si>
  <si>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</si>
  <si>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</si>
  <si>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</si>
  <si>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</si>
  <si>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</si>
  <si>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</si>
  <si>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</si>
  <si>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</si>
  <si>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</si>
  <si>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</si>
  <si>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</si>
  <si>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</si>
  <si>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</si>
  <si>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</si>
  <si>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</si>
  <si>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</si>
  <si>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</si>
  <si>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</si>
  <si>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</si>
  <si>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</si>
  <si>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</si>
  <si>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</si>
  <si>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</si>
  <si>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</si>
  <si>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</si>
  <si>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</si>
  <si>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</si>
  <si>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</si>
  <si>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</si>
  <si>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</si>
  <si>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</si>
  <si>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</si>
  <si>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</si>
  <si>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</si>
  <si>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</si>
  <si>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</si>
  <si>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</si>
  <si>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</si>
  <si>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</si>
  <si>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</si>
  <si>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</si>
  <si>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</si>
  <si>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</si>
  <si>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</si>
  <si>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</si>
  <si>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</si>
  <si>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</si>
  <si>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</si>
  <si>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</si>
  <si>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</si>
  <si>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</si>
  <si>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</si>
  <si>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</si>
  <si>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</si>
  <si>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</si>
  <si>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</si>
  <si>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</si>
  <si>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</si>
  <si>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</si>
  <si>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</si>
  <si>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</si>
  <si>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</si>
  <si>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</si>
  <si>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</si>
  <si>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</si>
  <si>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</si>
  <si>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</si>
  <si>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</si>
  <si>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</si>
  <si>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</si>
  <si>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</si>
  <si>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</si>
  <si>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</si>
  <si>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</si>
  <si>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</si>
  <si>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</si>
  <si>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</si>
  <si>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</si>
  <si>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</si>
  <si>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</si>
  <si>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</si>
  <si>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</si>
  <si>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</si>
  <si>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</si>
  <si>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</si>
  <si>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</si>
  <si>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</si>
  <si>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</si>
  <si>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</si>
  <si>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</si>
  <si>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</si>
  <si>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</si>
  <si>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</si>
  <si>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</si>
  <si>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</si>
  <si>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</si>
  <si>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</si>
  <si>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</si>
  <si>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</si>
  <si>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</si>
  <si>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</si>
  <si>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</si>
  <si>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</si>
  <si>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</si>
  <si>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</si>
  <si>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</si>
  <si>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</si>
  <si>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</si>
  <si>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</si>
  <si>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</si>
  <si>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</si>
  <si>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</si>
  <si>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</si>
  <si>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</si>
  <si>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</si>
  <si>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</si>
  <si>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</si>
  <si>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</si>
  <si>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</si>
  <si>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</si>
  <si>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</si>
  <si>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</si>
  <si>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</si>
  <si>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</si>
  <si>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</si>
  <si>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</si>
  <si>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</si>
  <si>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</si>
  <si>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</si>
  <si>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</si>
  <si>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</si>
  <si>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</si>
  <si>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</si>
  <si>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</si>
  <si>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</si>
  <si>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</si>
  <si>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</si>
  <si>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</si>
  <si>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</si>
  <si>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</si>
  <si>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</si>
  <si>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</si>
  <si>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</si>
  <si>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</si>
  <si>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</si>
  <si>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</si>
  <si>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</si>
  <si>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</si>
  <si>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</si>
  <si>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</si>
  <si>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</si>
  <si>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</si>
  <si>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</si>
  <si>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</si>
  <si>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</si>
  <si>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</si>
  <si>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</si>
  <si>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</si>
  <si>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</si>
  <si>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</si>
  <si>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</si>
  <si>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</si>
  <si>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</si>
  <si>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</si>
  <si>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</si>
  <si>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</si>
  <si>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</si>
  <si>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</si>
  <si>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</si>
  <si>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</si>
  <si>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</si>
  <si>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</si>
  <si>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</si>
  <si>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</si>
  <si>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</si>
  <si>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</si>
  <si>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</si>
  <si>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</si>
  <si>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</si>
  <si>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</si>
  <si>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</si>
  <si>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</si>
  <si>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</si>
  <si>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</si>
  <si>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</si>
  <si>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</si>
  <si>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</si>
  <si>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</si>
  <si>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</si>
  <si>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</si>
  <si>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</si>
  <si>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</si>
  <si>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</si>
  <si>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</si>
  <si>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</si>
  <si>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</si>
  <si>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</si>
  <si>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</si>
  <si>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</si>
  <si>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</si>
  <si>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</si>
  <si>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</si>
  <si>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</si>
  <si>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</si>
  <si>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</si>
  <si>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</si>
  <si>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</si>
  <si>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</si>
  <si>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</si>
  <si>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</si>
  <si>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</si>
  <si>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</si>
  <si>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</si>
  <si>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</si>
  <si>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</si>
  <si>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</si>
  <si>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</si>
  <si>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</si>
  <si>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</si>
  <si>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</si>
  <si>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</si>
  <si>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технологии</t>
  </si>
  <si>
    <t>28 ноября 2018 года</t>
  </si>
  <si>
    <t>муниципальное бюджетное общеобразовательное учреждение средняя общеобразовательная школа г.Зернограда</t>
  </si>
  <si>
    <t>Иванов</t>
  </si>
  <si>
    <t xml:space="preserve">Никита </t>
  </si>
  <si>
    <t>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</si>
</sst>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&#1041;&#1072;&#1095;&#1091;&#1088;&#1080;&#1085;&#1072;\Desktop\&#1090;&#1077;&#1093;&#1085;&#1086;&#1083;&#1086;&#1075;&#1080;&#1103;\&#1050;&#1083;&#1102;&#1077;&#1074;%20&#1091;&#1095;&#1072;&#1089;&#1090;&#1085;&#1080;&#1082;&#1086;&#1074;%20&#1087;&#1086;%20&#1090;&#1077;&#1093;&#1085;&#1086;&#1083;&#1086;&#1075;&#1080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&#1041;&#1072;&#1095;&#1091;&#1088;&#1080;&#1085;&#1072;\Desktop\&#1090;&#1077;&#1093;&#1085;&#1086;&#1083;&#1086;&#1075;&#1080;&#1103;\&#1059;&#1048;&#1054;&#1055;%20%20&#1090;&#1077;&#1093;&#1085;&#1086;&#1083;&#1086;&#107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&#1041;&#1072;&#1095;&#1091;&#1088;&#1080;&#1085;&#1072;\Desktop\&#1057;&#1054;&#1064;%20&#8470;%202\&#1086;&#1083;&#1080;&#1084;&#1087;&#1080;&#1072;&#1076;&#1072;2018%2011&#1082;&#1083;.%20&#1058;&#1077;&#1093;&#1085;&#1086;&#1083;&#1086;&#107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кл"/>
      <sheetName val="9 кл"/>
      <sheetName val="10 кл"/>
    </sheetNames>
    <sheetDataSet>
      <sheetData sheetId="0" refreshError="1"/>
      <sheetData sheetId="1" refreshError="1"/>
      <sheetData sheetId="2">
        <row r="7">
          <cell r="C7" t="str">
            <v>Бусыгин</v>
          </cell>
          <cell r="D7" t="str">
            <v>Владислав</v>
          </cell>
          <cell r="E7" t="str">
            <v>Игоревич</v>
          </cell>
          <cell r="G7">
            <v>37255</v>
          </cell>
          <cell r="I7" t="str">
            <v>не имеются</v>
          </cell>
          <cell r="J7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  <cell r="K7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6">
          <cell r="C16" t="str">
            <v>Дмитриева</v>
          </cell>
        </row>
        <row r="32">
          <cell r="C32" t="str">
            <v>Дьяченко</v>
          </cell>
          <cell r="D32" t="str">
            <v>Михаил</v>
          </cell>
          <cell r="E32" t="str">
            <v>Алексеевич</v>
          </cell>
          <cell r="G32">
            <v>37514</v>
          </cell>
          <cell r="I32" t="str">
            <v>не имеются</v>
          </cell>
          <cell r="J3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32">
            <v>10</v>
          </cell>
        </row>
        <row r="33">
          <cell r="C33" t="str">
            <v xml:space="preserve">Шумейко </v>
          </cell>
          <cell r="D33" t="str">
            <v>Андрей</v>
          </cell>
          <cell r="E33" t="str">
            <v>Андреевич</v>
          </cell>
          <cell r="G33">
            <v>37720</v>
          </cell>
          <cell r="I33" t="str">
            <v>не имеются</v>
          </cell>
          <cell r="J33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33">
            <v>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.яз."/>
      <sheetName val="литер"/>
      <sheetName val="математика"/>
      <sheetName val="информатика"/>
      <sheetName val="география"/>
      <sheetName val="биология"/>
      <sheetName val="английский"/>
      <sheetName val="право"/>
      <sheetName val="физика"/>
      <sheetName val="техдев"/>
      <sheetName val="ФК"/>
      <sheetName val="история"/>
      <sheetName val="общество"/>
      <sheetName val="техмал"/>
      <sheetName val="ОБж"/>
      <sheetName val="МХ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B3" t="str">
            <v xml:space="preserve">Кузьменко </v>
          </cell>
          <cell r="C3" t="str">
            <v>Павел</v>
          </cell>
          <cell r="D3" t="str">
            <v>Максимович</v>
          </cell>
          <cell r="E3">
            <v>37040</v>
          </cell>
        </row>
        <row r="4">
          <cell r="B4" t="str">
            <v xml:space="preserve">Ладовир </v>
          </cell>
          <cell r="C4" t="str">
            <v xml:space="preserve">Александр </v>
          </cell>
          <cell r="D4" t="str">
            <v>Александрович</v>
          </cell>
          <cell r="E4">
            <v>37165</v>
          </cell>
        </row>
        <row r="5">
          <cell r="B5" t="str">
            <v xml:space="preserve">Жилинский </v>
          </cell>
          <cell r="C5" t="str">
            <v xml:space="preserve">Никита </v>
          </cell>
          <cell r="D5" t="str">
            <v>Александрович</v>
          </cell>
          <cell r="E5">
            <v>37109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C1" workbookViewId="0">
      <selection activeCell="B16" sqref="B16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 t="s">
        <v>332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60" x14ac:dyDescent="0.25">
      <c r="A10" s="16" t="s">
        <v>33</v>
      </c>
      <c r="B10" s="17">
        <v>1</v>
      </c>
      <c r="C10" s="18" t="str">
        <f>[3]ОБж!B3</f>
        <v xml:space="preserve">Кузьменко </v>
      </c>
      <c r="D10" s="18" t="str">
        <f>[3]ОБж!C3</f>
        <v>Павел</v>
      </c>
      <c r="E10" s="18" t="str">
        <f>[3]ОБж!D3</f>
        <v>Максимович</v>
      </c>
      <c r="F10" s="19" t="s">
        <v>328</v>
      </c>
      <c r="G10" s="20">
        <f>[3]ОБж!E3</f>
        <v>37040</v>
      </c>
      <c r="H10" s="19" t="s">
        <v>70</v>
      </c>
      <c r="I10" s="19" t="s">
        <v>321</v>
      </c>
      <c r="J10" s="21" t="s">
        <v>338</v>
      </c>
      <c r="K10" s="19">
        <v>11</v>
      </c>
      <c r="L10" s="19" t="s">
        <v>324</v>
      </c>
      <c r="M10" s="19">
        <v>111</v>
      </c>
    </row>
    <row r="11" spans="1:13" ht="60" x14ac:dyDescent="0.25">
      <c r="A11" s="16" t="s">
        <v>33</v>
      </c>
      <c r="B11" s="17">
        <v>2</v>
      </c>
      <c r="C11" s="18" t="str">
        <f>'[1]10 кл'!C7</f>
        <v>Бусыгин</v>
      </c>
      <c r="D11" s="18" t="str">
        <f>'[1]10 кл'!D7</f>
        <v>Владислав</v>
      </c>
      <c r="E11" s="18" t="str">
        <f>'[1]10 кл'!E7</f>
        <v>Игоревич</v>
      </c>
      <c r="F11" s="19" t="s">
        <v>328</v>
      </c>
      <c r="G11" s="20">
        <f>'[1]10 кл'!G7</f>
        <v>37255</v>
      </c>
      <c r="H11" s="19" t="s">
        <v>70</v>
      </c>
      <c r="I11" s="19" t="str">
        <f>'[1]10 кл'!I7</f>
        <v>не имеются</v>
      </c>
      <c r="J11" s="21" t="str">
        <f>'[1]10 кл'!J7</f>
        <v>муниципальное бюджетное общеобразовательное учреждение Клюевская средняя общеобразовательная школа Зерноградского района</v>
      </c>
      <c r="K11" s="19">
        <f>'[1]10 кл'!K7</f>
        <v>10</v>
      </c>
      <c r="L11" s="19" t="s">
        <v>323</v>
      </c>
      <c r="M11" s="19">
        <v>110</v>
      </c>
    </row>
    <row r="12" spans="1:13" ht="60" x14ac:dyDescent="0.25">
      <c r="A12" s="16" t="s">
        <v>33</v>
      </c>
      <c r="B12" s="17">
        <v>3</v>
      </c>
      <c r="C12" s="18" t="str">
        <f>[3]ОБж!B4</f>
        <v xml:space="preserve">Ладовир </v>
      </c>
      <c r="D12" s="18" t="str">
        <f>[3]ОБж!C4</f>
        <v xml:space="preserve">Александр </v>
      </c>
      <c r="E12" s="18" t="str">
        <f>[3]ОБж!D4</f>
        <v>Александрович</v>
      </c>
      <c r="F12" s="19" t="s">
        <v>328</v>
      </c>
      <c r="G12" s="20">
        <f>[3]ОБж!E4</f>
        <v>37165</v>
      </c>
      <c r="H12" s="19" t="s">
        <v>70</v>
      </c>
      <c r="I12" s="19" t="s">
        <v>321</v>
      </c>
      <c r="J12" s="21" t="s">
        <v>338</v>
      </c>
      <c r="K12" s="19">
        <v>11</v>
      </c>
      <c r="L12" s="19" t="s">
        <v>323</v>
      </c>
      <c r="M12" s="19">
        <v>110</v>
      </c>
    </row>
    <row r="13" spans="1:13" ht="60" x14ac:dyDescent="0.25">
      <c r="A13" s="16" t="s">
        <v>33</v>
      </c>
      <c r="B13" s="17">
        <v>4</v>
      </c>
      <c r="C13" s="18" t="str">
        <f>[3]ОБж!B5</f>
        <v xml:space="preserve">Жилинский </v>
      </c>
      <c r="D13" s="18" t="str">
        <f>[3]ОБж!C5</f>
        <v xml:space="preserve">Никита </v>
      </c>
      <c r="E13" s="18" t="str">
        <f>[3]ОБж!D5</f>
        <v>Александрович</v>
      </c>
      <c r="F13" s="19" t="s">
        <v>328</v>
      </c>
      <c r="G13" s="20">
        <f>[3]ОБж!E5</f>
        <v>37109</v>
      </c>
      <c r="H13" s="19" t="s">
        <v>70</v>
      </c>
      <c r="I13" s="19" t="s">
        <v>321</v>
      </c>
      <c r="J13" s="21" t="s">
        <v>338</v>
      </c>
      <c r="K13" s="19">
        <v>11</v>
      </c>
      <c r="L13" s="19" t="s">
        <v>325</v>
      </c>
      <c r="M13" s="19">
        <v>85</v>
      </c>
    </row>
    <row r="14" spans="1:13" ht="60" x14ac:dyDescent="0.25">
      <c r="A14" s="16" t="s">
        <v>33</v>
      </c>
      <c r="B14" s="17">
        <v>5</v>
      </c>
      <c r="C14" s="18" t="s">
        <v>339</v>
      </c>
      <c r="D14" s="18" t="s">
        <v>340</v>
      </c>
      <c r="E14" s="18" t="s">
        <v>341</v>
      </c>
      <c r="F14" s="19" t="s">
        <v>328</v>
      </c>
      <c r="G14" s="20">
        <v>37002</v>
      </c>
      <c r="H14" s="19" t="s">
        <v>70</v>
      </c>
      <c r="I14" s="19" t="s">
        <v>321</v>
      </c>
      <c r="J14" s="21" t="s">
        <v>338</v>
      </c>
      <c r="K14" s="19">
        <v>11</v>
      </c>
      <c r="L14" s="19" t="s">
        <v>325</v>
      </c>
      <c r="M14" s="19">
        <v>56</v>
      </c>
    </row>
    <row r="15" spans="1:13" ht="90" x14ac:dyDescent="0.25">
      <c r="A15" s="16" t="s">
        <v>33</v>
      </c>
      <c r="B15" s="17">
        <v>6</v>
      </c>
      <c r="C15" s="18" t="str">
        <f>[2]Форма3!C32</f>
        <v>Дьяченко</v>
      </c>
      <c r="D15" s="18" t="str">
        <f>[2]Форма3!D32</f>
        <v>Михаил</v>
      </c>
      <c r="E15" s="18" t="str">
        <f>[2]Форма3!E32</f>
        <v>Алексеевич</v>
      </c>
      <c r="F15" s="19" t="s">
        <v>328</v>
      </c>
      <c r="G15" s="20">
        <f>[2]Форма3!G32</f>
        <v>37514</v>
      </c>
      <c r="H15" s="19" t="s">
        <v>70</v>
      </c>
      <c r="I15" s="19" t="str">
        <f>[2]Форма3!I32</f>
        <v>не имеются</v>
      </c>
      <c r="J15" s="21" t="str">
        <f>[2]Форма3!J32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5" s="19">
        <f>[2]Форма3!K32</f>
        <v>10</v>
      </c>
      <c r="L15" s="19" t="s">
        <v>325</v>
      </c>
      <c r="M15" s="19">
        <v>55</v>
      </c>
    </row>
    <row r="16" spans="1:13" ht="90" x14ac:dyDescent="0.25">
      <c r="A16" s="16" t="s">
        <v>33</v>
      </c>
      <c r="B16" s="17">
        <v>7</v>
      </c>
      <c r="C16" s="18" t="str">
        <f>[2]Форма3!C33</f>
        <v xml:space="preserve">Шумейко </v>
      </c>
      <c r="D16" s="18" t="str">
        <f>[2]Форма3!D33</f>
        <v>Андрей</v>
      </c>
      <c r="E16" s="18" t="str">
        <f>[2]Форма3!E33</f>
        <v>Андреевич</v>
      </c>
      <c r="F16" s="19" t="s">
        <v>328</v>
      </c>
      <c r="G16" s="20">
        <f>[2]Форма3!G33</f>
        <v>37720</v>
      </c>
      <c r="H16" s="19" t="s">
        <v>70</v>
      </c>
      <c r="I16" s="19" t="str">
        <f>[2]Форма3!I33</f>
        <v>не имеются</v>
      </c>
      <c r="J16" s="21" t="str">
        <f>[2]Форма3!J33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6" s="19">
        <f>[2]Форма3!K33</f>
        <v>10</v>
      </c>
      <c r="L16" s="19" t="s">
        <v>325</v>
      </c>
      <c r="M16" s="19">
        <v>49</v>
      </c>
    </row>
    <row r="17" spans="1:13" x14ac:dyDescent="0.25">
      <c r="A17" s="16"/>
      <c r="B17" s="17">
        <v>8</v>
      </c>
      <c r="C17" s="18"/>
      <c r="D17" s="18"/>
      <c r="E17" s="18"/>
      <c r="F17" s="19"/>
      <c r="G17" s="20"/>
      <c r="H17" s="19"/>
      <c r="I17" s="19"/>
      <c r="J17" s="21"/>
      <c r="K17" s="19"/>
      <c r="L17" s="19"/>
      <c r="M17" s="19"/>
    </row>
    <row r="18" spans="1:13" x14ac:dyDescent="0.25">
      <c r="A18" s="16"/>
      <c r="B18" s="17">
        <v>9</v>
      </c>
      <c r="C18" s="18"/>
      <c r="D18" s="18"/>
      <c r="E18" s="18"/>
      <c r="F18" s="19"/>
      <c r="G18" s="20"/>
      <c r="H18" s="19"/>
      <c r="I18" s="19"/>
      <c r="J18" s="21"/>
      <c r="K18" s="19"/>
      <c r="L18" s="19"/>
      <c r="M18" s="19"/>
    </row>
    <row r="19" spans="1:13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B10:M16">
    <sortCondition descending="1" ref="M16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2018-11-30T04:28:01Z</dcterms:modified>
</cp:coreProperties>
</file>