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литература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J17" i="4" l="1"/>
  <c r="J16" i="4"/>
  <c r="A21" i="4" l="1"/>
  <c r="A22" i="4"/>
  <c r="A23" i="4"/>
  <c r="A24" i="4"/>
  <c r="A25" i="4"/>
  <c r="A26" i="4"/>
  <c r="A27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C18" i="4"/>
  <c r="D18" i="4"/>
  <c r="E18" i="4"/>
  <c r="G18" i="4"/>
  <c r="I18" i="4"/>
  <c r="J18" i="4"/>
  <c r="K18" i="4"/>
  <c r="C17" i="4"/>
  <c r="D17" i="4"/>
  <c r="E17" i="4"/>
  <c r="I17" i="4"/>
  <c r="K17" i="4"/>
  <c r="C16" i="4"/>
  <c r="D16" i="4"/>
  <c r="E16" i="4"/>
  <c r="F16" i="4"/>
  <c r="G16" i="4"/>
  <c r="H16" i="4"/>
  <c r="I16" i="4"/>
  <c r="K16" i="4"/>
  <c r="L16" i="4"/>
  <c r="M16" i="4"/>
  <c r="C15" i="4"/>
  <c r="D15" i="4"/>
  <c r="E15" i="4"/>
  <c r="F15" i="4"/>
  <c r="G15" i="4"/>
  <c r="H15" i="4"/>
  <c r="I15" i="4"/>
  <c r="J15" i="4"/>
  <c r="K15" i="4"/>
  <c r="L15" i="4"/>
  <c r="M15" i="4"/>
  <c r="C14" i="4"/>
  <c r="D14" i="4"/>
  <c r="E14" i="4"/>
  <c r="G14" i="4"/>
  <c r="I14" i="4"/>
  <c r="J14" i="4"/>
  <c r="K14" i="4"/>
  <c r="C13" i="4"/>
  <c r="D13" i="4"/>
  <c r="E13" i="4"/>
  <c r="F13" i="4"/>
  <c r="G13" i="4"/>
  <c r="H13" i="4"/>
  <c r="I13" i="4"/>
  <c r="J13" i="4"/>
  <c r="K13" i="4"/>
  <c r="L13" i="4"/>
  <c r="M13" i="4"/>
  <c r="C12" i="4"/>
  <c r="D12" i="4"/>
  <c r="E12" i="4"/>
  <c r="F12" i="4"/>
  <c r="G12" i="4"/>
  <c r="H12" i="4"/>
  <c r="I12" i="4"/>
  <c r="J12" i="4"/>
  <c r="K12" i="4"/>
  <c r="L12" i="4"/>
  <c r="M12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A11" i="4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<sst xmlns="http://schemas.openxmlformats.org/spreadsheetml/2006/main" count="350" uniqueCount="338">
  <si>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</si>
  <si>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</si>
  <si>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</si>
  <si>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</si>
  <si>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</si>
  <si>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</si>
  <si>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</si>
  <si>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</si>
  <si>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</si>
  <si>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</si>
  <si>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</si>
  <si>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</si>
  <si>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</si>
  <si>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</si>
  <si>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</si>
  <si>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</si>
  <si>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</si>
  <si>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</si>
  <si>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</si>
  <si>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</si>
  <si>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</si>
  <si>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</si>
  <si>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</si>
  <si>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</si>
  <si>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</si>
  <si>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</si>
  <si>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</si>
  <si>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</si>
  <si>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</si>
  <si>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</si>
  <si>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</si>
  <si>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</si>
  <si>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</si>
  <si>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</si>
  <si>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</si>
  <si>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</si>
  <si>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</si>
  <si>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</si>
  <si>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</si>
  <si>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</si>
  <si>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</si>
  <si>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</si>
  <si>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</si>
  <si>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</si>
  <si>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</si>
  <si>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</si>
  <si>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</si>
  <si>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</si>
  <si>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</si>
  <si>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</si>
  <si>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</si>
  <si>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</si>
  <si>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</si>
  <si>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</si>
  <si>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</si>
  <si>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</si>
  <si>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</si>
  <si>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</si>
  <si>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</si>
  <si>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</si>
  <si>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</si>
  <si>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</si>
  <si>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</si>
  <si>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</si>
  <si>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</si>
  <si>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</si>
  <si>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</si>
  <si>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</si>
  <si>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</si>
  <si>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</si>
  <si>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</si>
  <si>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</si>
  <si>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</si>
  <si>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</si>
  <si>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</si>
  <si>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</si>
  <si>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</si>
  <si>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</si>
  <si>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</si>
  <si>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</si>
  <si>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</si>
  <si>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</si>
  <si>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</si>
  <si>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</si>
  <si>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</si>
  <si>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</si>
  <si>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</si>
  <si>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</si>
  <si>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</si>
  <si>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</si>
  <si>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</si>
  <si>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</si>
  <si>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</si>
  <si>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</si>
  <si>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</si>
  <si>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</si>
  <si>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</si>
  <si>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</si>
  <si>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</si>
  <si>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</si>
  <si>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</si>
  <si>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</si>
  <si>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</si>
  <si>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</si>
  <si>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</si>
  <si>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</si>
  <si>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</si>
  <si>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</si>
  <si>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</si>
  <si>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</si>
  <si>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</si>
  <si>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</si>
  <si>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</si>
  <si>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</si>
  <si>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</si>
  <si>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</si>
  <si>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</si>
  <si>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</si>
  <si>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</si>
  <si>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</si>
  <si>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</si>
  <si>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</si>
  <si>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</si>
  <si>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</si>
  <si>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</si>
  <si>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</si>
  <si>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</si>
  <si>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</si>
  <si>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</si>
  <si>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</si>
  <si>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</si>
  <si>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</si>
  <si>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</si>
  <si>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</si>
  <si>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</si>
  <si>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</si>
  <si>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</si>
  <si>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</si>
  <si>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</si>
  <si>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</si>
  <si>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</si>
  <si>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</si>
  <si>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</si>
  <si>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</si>
  <si>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</si>
  <si>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</si>
  <si>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</si>
  <si>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</si>
  <si>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</si>
  <si>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</si>
  <si>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</si>
  <si>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</si>
  <si>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</si>
  <si>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</si>
  <si>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</si>
  <si>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</si>
  <si>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</si>
  <si>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</si>
  <si>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</si>
  <si>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</si>
  <si>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</si>
  <si>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</si>
  <si>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</si>
  <si>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</si>
  <si>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</si>
  <si>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</si>
  <si>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</si>
  <si>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</si>
  <si>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</si>
  <si>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</si>
  <si>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</si>
  <si>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</si>
  <si>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</si>
  <si>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</si>
  <si>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</si>
  <si>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</si>
  <si>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</si>
  <si>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</si>
  <si>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</si>
  <si>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</si>
  <si>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</si>
  <si>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</si>
  <si>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</si>
  <si>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</si>
  <si>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</si>
  <si>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</si>
  <si>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</si>
  <si>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</si>
  <si>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</si>
  <si>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</si>
  <si>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</si>
  <si>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</si>
  <si>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</si>
  <si>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</si>
  <si>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</si>
  <si>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</si>
  <si>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</si>
  <si>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</si>
  <si>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</si>
  <si>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</si>
  <si>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</si>
  <si>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</si>
  <si>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</si>
  <si>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</si>
  <si>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</si>
  <si>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</si>
  <si>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</si>
  <si>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</si>
  <si>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</si>
  <si>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</si>
  <si>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</si>
  <si>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</si>
  <si>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</si>
  <si>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</si>
  <si>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</si>
  <si>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</si>
  <si>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</si>
  <si>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</si>
  <si>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</si>
  <si>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</si>
  <si>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</si>
  <si>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</si>
  <si>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</si>
  <si>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</si>
  <si>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</si>
  <si>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</si>
  <si>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</si>
  <si>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</si>
  <si>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</si>
  <si>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</si>
  <si>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</si>
  <si>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</si>
  <si>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</si>
  <si>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</si>
  <si>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</si>
  <si>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</si>
  <si>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</si>
  <si>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</si>
  <si>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</si>
  <si>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</si>
  <si>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</si>
  <si>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</si>
  <si>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</si>
  <si>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</si>
  <si>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</si>
  <si>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</si>
  <si>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</si>
  <si>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</si>
  <si>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</si>
  <si>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</si>
  <si>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</si>
  <si>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</si>
  <si>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</si>
  <si>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</si>
  <si>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</si>
  <si>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</si>
  <si>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</si>
  <si>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</si>
  <si>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</si>
  <si>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</si>
  <si>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</si>
  <si>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</si>
  <si>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</si>
  <si>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</si>
  <si>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</si>
  <si>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</si>
  <si>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</si>
  <si>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</si>
  <si>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</si>
  <si>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</si>
  <si>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</si>
  <si>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</si>
  <si>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</si>
  <si>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</si>
  <si>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</si>
  <si>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</si>
  <si>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</si>
  <si>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</si>
  <si>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</si>
  <si>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</si>
  <si>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</si>
  <si>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</si>
  <si>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</si>
  <si>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</si>
  <si>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</si>
  <si>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</si>
  <si>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</si>
  <si>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</si>
  <si>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</si>
  <si>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</si>
  <si>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</si>
  <si>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</si>
  <si>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</si>
  <si>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</si>
  <si>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</si>
  <si>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</si>
  <si>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</si>
  <si>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</si>
  <si>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</si>
  <si>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</si>
  <si>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</si>
  <si>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</si>
  <si>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</si>
  <si>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</si>
  <si>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</si>
  <si>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</si>
  <si>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</si>
  <si>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</si>
  <si>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</si>
  <si>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</si>
  <si>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</si>
  <si>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</si>
  <si>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</si>
  <si>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</si>
  <si>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</si>
  <si>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</si>
  <si>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</si>
  <si>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</si>
  <si>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</si>
  <si>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</si>
  <si>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</si>
  <si>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</si>
  <si>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</si>
  <si>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</si>
  <si>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</si>
  <si>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</si>
  <si>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</si>
  <si>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</si>
  <si>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</si>
  <si>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</si>
  <si>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</si>
  <si>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</si>
  <si>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</si>
  <si>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</si>
  <si>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</si>
  <si>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</si>
  <si>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</si>
  <si>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>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</si>
</sst>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_9%20&#108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2;&#1091;&#1085;&#1080;&#1094;&#1080;&#1087;&#1072;&#1083;&#1100;&#1085;&#1099;&#1081;%20&#1101;&#1090;&#1072;&#1087;%20&#1042;&#1089;&#1054;&#1064;/&#1089;&#1087;&#1080;&#1089;&#1082;&#1080;%20&#1088;&#1091;&#1089;&#1089;&#1082;&#1080;&#1081;%20&#1103;&#1079;/&#1047;&#1077;&#1088;&#1085;&#1086;&#1075;&#1088;&#1072;&#1076;&#1089;&#1082;&#1080;&#1081;_&#1088;&#1091;&#1089;&#1089;&#1082;&#1080;&#1081;%20&#1103;&#1079;&#1099;&#1082;_9_&#1060;&#1086;&#1088;&#1084;&#1072;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2;&#1091;&#1085;&#1080;&#1094;&#1080;&#1087;&#1072;&#1083;&#1100;&#1085;&#1099;&#1081;%20&#1101;&#1090;&#1072;&#1087;%20&#1042;&#1089;&#1054;&#1064;/&#1089;&#1087;&#1080;&#1089;&#1082;&#1080;%20&#1083;&#1080;&#1090;&#1077;&#1088;&#1072;&#1090;&#1091;&#1088;&#1072;/&#1047;&#1077;&#1088;&#1085;&#1086;&#1075;&#1088;&#1072;&#1076;&#1089;&#1082;&#1080;&#1081;%20_%20&#1083;&#1080;&#1090;&#1077;&#1088;&#1072;&#1090;&#1091;&#1088;&#1072;_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Коробкина</v>
          </cell>
          <cell r="D10" t="str">
            <v>Анна</v>
          </cell>
          <cell r="E10" t="str">
            <v>Анатольевна</v>
          </cell>
          <cell r="F10" t="str">
            <v>Женский</v>
          </cell>
          <cell r="G10">
            <v>37783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Мечётинская средняя общеобразовательная школа</v>
          </cell>
          <cell r="K10">
            <v>9</v>
          </cell>
          <cell r="L10" t="str">
            <v>Призер</v>
          </cell>
          <cell r="M10">
            <v>50</v>
          </cell>
        </row>
        <row r="11">
          <cell r="C11" t="str">
            <v>Касьянова</v>
          </cell>
          <cell r="D11" t="str">
            <v>Дарья</v>
          </cell>
          <cell r="E11" t="str">
            <v>Александровна</v>
          </cell>
          <cell r="F11" t="str">
            <v>Женский</v>
          </cell>
          <cell r="G11">
            <v>37708</v>
          </cell>
          <cell r="H11" t="str">
            <v>РОССИЯ</v>
          </cell>
          <cell r="I11" t="str">
            <v>не имеются</v>
          </cell>
          <cell r="J11" t="str">
            <v xml:space="preserve">муниципальное бюджетное общеобразовательное учреждение средняя общеобразовательная школа г.Зернограда </v>
          </cell>
          <cell r="K11">
            <v>9</v>
          </cell>
          <cell r="L11" t="str">
            <v>Участник</v>
          </cell>
          <cell r="M11">
            <v>46</v>
          </cell>
        </row>
        <row r="12">
          <cell r="C12" t="str">
            <v>Попова</v>
          </cell>
          <cell r="D12" t="str">
            <v>Алина</v>
          </cell>
          <cell r="E12" t="str">
            <v>Сергеевна</v>
          </cell>
          <cell r="F12" t="str">
            <v>Женский</v>
          </cell>
          <cell r="G12">
            <v>37817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Мечётинская средняя общеобразовательная школа</v>
          </cell>
          <cell r="K12">
            <v>9</v>
          </cell>
          <cell r="L12" t="str">
            <v>Участник</v>
          </cell>
          <cell r="M12">
            <v>40</v>
          </cell>
        </row>
        <row r="13">
          <cell r="C13" t="str">
            <v>Горюнова</v>
          </cell>
          <cell r="D13" t="str">
            <v>Анастасия</v>
          </cell>
          <cell r="E13" t="str">
            <v>Александровна</v>
          </cell>
          <cell r="F13" t="str">
            <v>Женский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9</v>
          </cell>
          <cell r="L13" t="str">
            <v>Участник</v>
          </cell>
          <cell r="M13">
            <v>31</v>
          </cell>
        </row>
        <row r="15">
          <cell r="C15" t="str">
            <v>Остапенко</v>
          </cell>
          <cell r="D15" t="str">
            <v>Анастасия</v>
          </cell>
          <cell r="E15" t="str">
            <v>Сергеевна</v>
          </cell>
          <cell r="F15" t="str">
            <v>Женский</v>
          </cell>
          <cell r="G15">
            <v>37869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9</v>
          </cell>
          <cell r="L15" t="str">
            <v>Участник</v>
          </cell>
          <cell r="M15">
            <v>42</v>
          </cell>
        </row>
        <row r="16">
          <cell r="C16" t="str">
            <v>Зозуля</v>
          </cell>
          <cell r="D16" t="str">
            <v>Арина</v>
          </cell>
          <cell r="E16" t="str">
            <v>Григорьевна</v>
          </cell>
          <cell r="F16" t="str">
            <v>Женский</v>
          </cell>
          <cell r="G16">
            <v>37888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средняя общеобразовательная школа с углублённым изучением математики, информатики, иностранных языков г.Зернограда</v>
          </cell>
          <cell r="K16">
            <v>9</v>
          </cell>
          <cell r="L16" t="str">
            <v>Участник</v>
          </cell>
          <cell r="M16">
            <v>36</v>
          </cell>
        </row>
        <row r="19">
          <cell r="C19" t="str">
            <v>Баканова</v>
          </cell>
          <cell r="D19" t="str">
            <v>Анастасия</v>
          </cell>
          <cell r="E19" t="str">
            <v>Сергеевна</v>
          </cell>
          <cell r="F19" t="str">
            <v>Женский</v>
          </cell>
          <cell r="G19">
            <v>37746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с углублённым изучением математики, информатики, иностранных языков г.Зернограда</v>
          </cell>
          <cell r="K19">
            <v>9</v>
          </cell>
          <cell r="L19" t="str">
            <v>Участник</v>
          </cell>
          <cell r="M19">
            <v>25</v>
          </cell>
        </row>
        <row r="20">
          <cell r="C20" t="str">
            <v>Козлов</v>
          </cell>
          <cell r="D20" t="str">
            <v>Иван</v>
          </cell>
          <cell r="E20" t="str">
            <v>Геннадьевич</v>
          </cell>
          <cell r="F20" t="str">
            <v>Мужской</v>
          </cell>
          <cell r="G20">
            <v>37850</v>
          </cell>
          <cell r="H20" t="str">
            <v>РОССИЯ</v>
          </cell>
          <cell r="I20" t="str">
            <v>не имеются</v>
          </cell>
          <cell r="J20" t="str">
            <v xml:space="preserve">муниципальное бюджетное общеобразовательное учреждение средняя общеобразовательная школа г.Зернограда </v>
          </cell>
          <cell r="K20">
            <v>9</v>
          </cell>
          <cell r="L20" t="str">
            <v>Участник</v>
          </cell>
          <cell r="M20">
            <v>23</v>
          </cell>
        </row>
        <row r="21">
          <cell r="C21" t="str">
            <v>Масиенко</v>
          </cell>
          <cell r="D21" t="str">
            <v>Ольга</v>
          </cell>
          <cell r="E21" t="str">
            <v>Петровна</v>
          </cell>
          <cell r="F21" t="str">
            <v>Женский</v>
          </cell>
          <cell r="G21">
            <v>38097</v>
          </cell>
          <cell r="H21" t="str">
            <v>РОССИЯ</v>
          </cell>
          <cell r="I21" t="str">
            <v>не имеются</v>
          </cell>
          <cell r="J21" t="str">
            <v>муниципальное бюджетное общеобразовательное учреждение Манычская средняя общеобразовательная школа</v>
          </cell>
          <cell r="K21">
            <v>9</v>
          </cell>
          <cell r="L21" t="str">
            <v>Участник</v>
          </cell>
          <cell r="M21">
            <v>21</v>
          </cell>
        </row>
        <row r="22">
          <cell r="C22" t="str">
            <v>Попова</v>
          </cell>
          <cell r="D22" t="str">
            <v>Полина</v>
          </cell>
          <cell r="E22" t="str">
            <v>Алексеевна</v>
          </cell>
          <cell r="F22" t="str">
            <v>Женский</v>
          </cell>
          <cell r="H22" t="str">
            <v>РОССИЯ</v>
          </cell>
          <cell r="I22" t="str">
            <v>не имеются</v>
          </cell>
          <cell r="J22" t="str">
            <v>муниципальное бюджетное общеобразовательное учреждение лицей г.Зернограда</v>
          </cell>
          <cell r="K22">
            <v>9</v>
          </cell>
          <cell r="L22" t="str">
            <v>Участник</v>
          </cell>
          <cell r="M22">
            <v>20</v>
          </cell>
        </row>
        <row r="23">
          <cell r="C23" t="str">
            <v>Головина</v>
          </cell>
          <cell r="D23" t="str">
            <v>Дарья</v>
          </cell>
          <cell r="E23" t="str">
            <v>Михайловна</v>
          </cell>
          <cell r="F23" t="str">
            <v>Женский</v>
          </cell>
          <cell r="G23">
            <v>37813</v>
          </cell>
          <cell r="H23" t="str">
            <v>РОССИЯ</v>
          </cell>
          <cell r="I23" t="str">
            <v>не имеются</v>
          </cell>
          <cell r="J23" t="str">
            <v xml:space="preserve">муниципальное бюджетное общеобразовательное учреждение средняя общеобразовательная школа г.Зернограда </v>
          </cell>
          <cell r="K23">
            <v>9</v>
          </cell>
          <cell r="L23" t="str">
            <v>Участник</v>
          </cell>
          <cell r="M23">
            <v>13</v>
          </cell>
        </row>
        <row r="24">
          <cell r="C24" t="str">
            <v>Калайджян</v>
          </cell>
          <cell r="D24" t="str">
            <v>Эллина</v>
          </cell>
          <cell r="E24" t="str">
            <v>Алексеевна</v>
          </cell>
          <cell r="F24" t="str">
            <v>Женский</v>
          </cell>
          <cell r="H24" t="str">
            <v>РОССИЯ</v>
          </cell>
          <cell r="I24" t="str">
            <v>не имеются</v>
          </cell>
          <cell r="J24" t="str">
            <v>муниципальное бюджетное общеобразовательное учреждение лицей г.Зернограда</v>
          </cell>
          <cell r="K24">
            <v>9</v>
          </cell>
          <cell r="L24" t="str">
            <v>Участник</v>
          </cell>
          <cell r="M24">
            <v>10</v>
          </cell>
        </row>
        <row r="25">
          <cell r="C25" t="str">
            <v>Кихай</v>
          </cell>
          <cell r="D25" t="str">
            <v>Михаил</v>
          </cell>
          <cell r="E25" t="str">
            <v>Михайлович</v>
          </cell>
          <cell r="F25" t="str">
            <v>Мужской</v>
          </cell>
          <cell r="G25">
            <v>37862</v>
          </cell>
          <cell r="H25" t="str">
            <v>РОССИЯ</v>
          </cell>
          <cell r="I25" t="str">
            <v>не имеются</v>
          </cell>
          <cell r="J25" t="str">
            <v>муниципальное бюджетное общеобразовательное учреждение Манычская средняя общеобразовательная школа</v>
          </cell>
          <cell r="K25">
            <v>9</v>
          </cell>
          <cell r="L25" t="str">
            <v>Участник</v>
          </cell>
          <cell r="M25">
            <v>8</v>
          </cell>
        </row>
        <row r="26">
          <cell r="C26" t="str">
            <v>Солопова</v>
          </cell>
          <cell r="D26" t="str">
            <v>Тамара</v>
          </cell>
          <cell r="E26" t="str">
            <v>Витальевна</v>
          </cell>
          <cell r="F26" t="str">
            <v>Женский</v>
          </cell>
          <cell r="G26">
            <v>37867</v>
          </cell>
          <cell r="H26" t="str">
            <v>РОССИЯ</v>
          </cell>
          <cell r="I26" t="str">
            <v>не имеются</v>
          </cell>
          <cell r="J26" t="str">
            <v>муниципальное бюджетное общеобразовательное учреждение гимназия г.Зернограда</v>
          </cell>
          <cell r="K26">
            <v>9</v>
          </cell>
          <cell r="L26" t="str">
            <v>Участник</v>
          </cell>
          <cell r="M26">
            <v>5</v>
          </cell>
        </row>
        <row r="27">
          <cell r="C27" t="str">
            <v>Егорова</v>
          </cell>
          <cell r="D27" t="str">
            <v>Анастасия</v>
          </cell>
          <cell r="E27" t="str">
            <v>Андреевна</v>
          </cell>
          <cell r="F27" t="str">
            <v>Женский</v>
          </cell>
          <cell r="G27">
            <v>37905</v>
          </cell>
          <cell r="H27" t="str">
            <v>РОССИЯ</v>
          </cell>
          <cell r="I27" t="str">
            <v>не имеются</v>
          </cell>
          <cell r="J27" t="str">
            <v xml:space="preserve">муниципальное бюджетное общеобразовательное учреждение Донская  средняя общеобразовательная школа </v>
          </cell>
          <cell r="K27">
            <v>9</v>
          </cell>
          <cell r="L27" t="str">
            <v>Участник</v>
          </cell>
          <cell r="M2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22">
          <cell r="C22" t="str">
            <v>Тараненко</v>
          </cell>
          <cell r="D22" t="str">
            <v>Елизавета</v>
          </cell>
          <cell r="E22" t="str">
            <v>Сергеевна</v>
          </cell>
          <cell r="G22">
            <v>37726</v>
          </cell>
          <cell r="I22" t="str">
            <v>не имеются</v>
          </cell>
          <cell r="J22" t="str">
            <v>муниципальное бюджетное общеобразовательное учреждение Манычская средняя общеобразовательная школа</v>
          </cell>
          <cell r="K22">
            <v>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8">
          <cell r="C18" t="str">
            <v>Бандилет</v>
          </cell>
          <cell r="D18" t="str">
            <v>Илья</v>
          </cell>
          <cell r="E18" t="str">
            <v>Евгеньевич</v>
          </cell>
          <cell r="G18">
            <v>37875</v>
          </cell>
          <cell r="I18" t="str">
            <v>не имеются</v>
          </cell>
          <cell r="J18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8">
            <v>9</v>
          </cell>
        </row>
        <row r="22">
          <cell r="C22" t="str">
            <v>Глушко</v>
          </cell>
          <cell r="D22" t="str">
            <v>Александра</v>
          </cell>
          <cell r="E22" t="str">
            <v>Сергеевна</v>
          </cell>
          <cell r="I22" t="str">
            <v>не имеются</v>
          </cell>
          <cell r="K22">
            <v>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6" workbookViewId="0">
      <selection activeCell="J17" sqref="J1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[1]Форма3!C10</f>
        <v>Коробкина</v>
      </c>
      <c r="D10" s="18" t="str">
        <f>[1]Форма3!D10</f>
        <v>Анна</v>
      </c>
      <c r="E10" s="18" t="str">
        <f>[1]Форма3!E10</f>
        <v>Анатольевна</v>
      </c>
      <c r="F10" s="19" t="str">
        <f>[1]Форма3!F10</f>
        <v>Женский</v>
      </c>
      <c r="G10" s="20">
        <f>[1]Форма3!G10</f>
        <v>37783</v>
      </c>
      <c r="H10" s="19" t="str">
        <f>[1]Форма3!H10</f>
        <v>РОССИЯ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Мечётинская средняя общеобразовательная школа</v>
      </c>
      <c r="K10" s="19">
        <f>[1]Форма3!K10</f>
        <v>9</v>
      </c>
      <c r="L10" s="19" t="str">
        <f>[1]Форма3!L10</f>
        <v>Призер</v>
      </c>
      <c r="M10" s="19">
        <f>[1]Форма3!M10</f>
        <v>50</v>
      </c>
    </row>
    <row r="11" spans="1:13" ht="60" x14ac:dyDescent="0.25">
      <c r="A11" s="16" t="str">
        <f t="shared" ref="A11:A20" si="0">$A$10</f>
        <v>Зерноградский</v>
      </c>
      <c r="B11" s="17">
        <v>2</v>
      </c>
      <c r="C11" s="18" t="str">
        <f>[1]Форма3!C11</f>
        <v>Касьянова</v>
      </c>
      <c r="D11" s="18" t="str">
        <f>[1]Форма3!D11</f>
        <v>Дарья</v>
      </c>
      <c r="E11" s="18" t="str">
        <f>[1]Форма3!E11</f>
        <v>Александровна</v>
      </c>
      <c r="F11" s="19" t="str">
        <f>[1]Форма3!F11</f>
        <v>Женский</v>
      </c>
      <c r="G11" s="20">
        <f>[1]Форма3!G11</f>
        <v>37708</v>
      </c>
      <c r="H11" s="19" t="str">
        <f>[1]Форма3!H11</f>
        <v>РОССИЯ</v>
      </c>
      <c r="I11" s="19" t="str">
        <f>[1]Форма3!I11</f>
        <v>не имеются</v>
      </c>
      <c r="J11" s="21" t="str">
        <f>[1]Форма3!J11</f>
        <v xml:space="preserve">муниципальное бюджетное общеобразовательное учреждение средняя общеобразовательная школа г.Зернограда </v>
      </c>
      <c r="K11" s="19">
        <f>[1]Форма3!K11</f>
        <v>9</v>
      </c>
      <c r="L11" s="19" t="str">
        <f>[1]Форма3!L11</f>
        <v>Участник</v>
      </c>
      <c r="M11" s="19">
        <f>[1]Форма3!M11</f>
        <v>46</v>
      </c>
    </row>
    <row r="12" spans="1:13" ht="45" x14ac:dyDescent="0.25">
      <c r="A12" s="16" t="str">
        <f t="shared" si="0"/>
        <v>Зерноградский</v>
      </c>
      <c r="B12" s="17">
        <v>3</v>
      </c>
      <c r="C12" s="18" t="str">
        <f>[1]Форма3!C15</f>
        <v>Остапенко</v>
      </c>
      <c r="D12" s="18" t="str">
        <f>[1]Форма3!D15</f>
        <v>Анастасия</v>
      </c>
      <c r="E12" s="18" t="str">
        <f>[1]Форма3!E15</f>
        <v>Сергеевна</v>
      </c>
      <c r="F12" s="19" t="str">
        <f>[1]Форма3!F15</f>
        <v>Женский</v>
      </c>
      <c r="G12" s="20">
        <f>[1]Форма3!G15</f>
        <v>37869</v>
      </c>
      <c r="H12" s="19" t="str">
        <f>[1]Форма3!H15</f>
        <v>РОССИЯ</v>
      </c>
      <c r="I12" s="19" t="str">
        <f>[1]Форма3!I15</f>
        <v>не имеются</v>
      </c>
      <c r="J12" s="21" t="str">
        <f>[1]Форма3!J15</f>
        <v>муниципальное бюджетное общеобразовательное учреждение гимназия г.Зернограда</v>
      </c>
      <c r="K12" s="19">
        <f>[1]Форма3!K15</f>
        <v>9</v>
      </c>
      <c r="L12" s="19" t="str">
        <f>[1]Форма3!L15</f>
        <v>Участник</v>
      </c>
      <c r="M12" s="19">
        <f>[1]Форма3!M15</f>
        <v>42</v>
      </c>
    </row>
    <row r="13" spans="1:13" ht="60" x14ac:dyDescent="0.25">
      <c r="A13" s="16" t="str">
        <f t="shared" si="0"/>
        <v>Зерноградский</v>
      </c>
      <c r="B13" s="17">
        <v>4</v>
      </c>
      <c r="C13" s="18" t="str">
        <f>[1]Форма3!C12</f>
        <v>Попова</v>
      </c>
      <c r="D13" s="18" t="str">
        <f>[1]Форма3!D12</f>
        <v>Алина</v>
      </c>
      <c r="E13" s="18" t="str">
        <f>[1]Форма3!E12</f>
        <v>Сергеевна</v>
      </c>
      <c r="F13" s="19" t="str">
        <f>[1]Форма3!F12</f>
        <v>Женский</v>
      </c>
      <c r="G13" s="20">
        <f>[1]Форма3!G12</f>
        <v>37817</v>
      </c>
      <c r="H13" s="19" t="str">
        <f>[1]Форма3!H12</f>
        <v>РОССИЯ</v>
      </c>
      <c r="I13" s="19" t="str">
        <f>[1]Форма3!I12</f>
        <v>не имеются</v>
      </c>
      <c r="J13" s="21" t="str">
        <f>[1]Форма3!J12</f>
        <v>муниципальное бюджетное общеобразовательное учреждение Мечётинская средняя общеобразовательная школа</v>
      </c>
      <c r="K13" s="19">
        <f>[1]Форма3!K12</f>
        <v>9</v>
      </c>
      <c r="L13" s="19" t="str">
        <f>[1]Форма3!L12</f>
        <v>Участник</v>
      </c>
      <c r="M13" s="19">
        <f>[1]Форма3!M12</f>
        <v>40</v>
      </c>
    </row>
    <row r="14" spans="1:13" ht="60" x14ac:dyDescent="0.25">
      <c r="A14" s="16" t="str">
        <f t="shared" si="0"/>
        <v>Зерноградский</v>
      </c>
      <c r="B14" s="17">
        <v>5</v>
      </c>
      <c r="C14" s="18" t="str">
        <f>[2]Форма3!C22</f>
        <v>Тараненко</v>
      </c>
      <c r="D14" s="18" t="str">
        <f>[2]Форма3!D22</f>
        <v>Елизавета</v>
      </c>
      <c r="E14" s="18" t="str">
        <f>[2]Форма3!E22</f>
        <v>Сергеевна</v>
      </c>
      <c r="F14" s="19" t="s">
        <v>329</v>
      </c>
      <c r="G14" s="20">
        <f>[2]Форма3!G22</f>
        <v>37726</v>
      </c>
      <c r="H14" s="19" t="s">
        <v>70</v>
      </c>
      <c r="I14" s="19" t="str">
        <f>[2]Форма3!I22</f>
        <v>не имеются</v>
      </c>
      <c r="J14" s="21" t="str">
        <f>[2]Форма3!J22</f>
        <v>муниципальное бюджетное общеобразовательное учреждение Манычская средняя общеобразовательная школа</v>
      </c>
      <c r="K14" s="19">
        <f>[2]Форма3!K22</f>
        <v>9</v>
      </c>
      <c r="L14" s="19" t="s">
        <v>325</v>
      </c>
      <c r="M14" s="19">
        <v>39</v>
      </c>
    </row>
    <row r="15" spans="1:13" ht="90" x14ac:dyDescent="0.25">
      <c r="A15" s="16" t="str">
        <f t="shared" si="0"/>
        <v>Зерноградский</v>
      </c>
      <c r="B15" s="17">
        <v>6</v>
      </c>
      <c r="C15" s="18" t="str">
        <f>[1]Форма3!C16</f>
        <v>Зозуля</v>
      </c>
      <c r="D15" s="18" t="str">
        <f>[1]Форма3!D16</f>
        <v>Арина</v>
      </c>
      <c r="E15" s="18" t="str">
        <f>[1]Форма3!E16</f>
        <v>Григорьевна</v>
      </c>
      <c r="F15" s="19" t="str">
        <f>[1]Форма3!F16</f>
        <v>Женский</v>
      </c>
      <c r="G15" s="20">
        <f>[1]Форма3!G16</f>
        <v>37888</v>
      </c>
      <c r="H15" s="19" t="str">
        <f>[1]Форма3!H16</f>
        <v>РОССИЯ</v>
      </c>
      <c r="I15" s="19" t="str">
        <f>[1]Форма3!I16</f>
        <v>не имеются</v>
      </c>
      <c r="J15" s="21" t="str">
        <f>[1]Форма3!J16</f>
        <v>муниципальное бюджетное общеобразовательное учреждение средняя общеобразовательная школа с углублённым изучением математики, информатики, иностранных языков г.Зернограда</v>
      </c>
      <c r="K15" s="19">
        <f>[1]Форма3!K16</f>
        <v>9</v>
      </c>
      <c r="L15" s="19" t="str">
        <f>[1]Форма3!L16</f>
        <v>Участник</v>
      </c>
      <c r="M15" s="19">
        <f>[1]Форма3!M16</f>
        <v>36</v>
      </c>
    </row>
    <row r="16" spans="1:13" ht="45" x14ac:dyDescent="0.25">
      <c r="A16" s="16" t="str">
        <f t="shared" si="0"/>
        <v>Зерноградский</v>
      </c>
      <c r="B16" s="17">
        <v>7</v>
      </c>
      <c r="C16" s="18" t="str">
        <f>[1]Форма3!C13</f>
        <v>Горюнова</v>
      </c>
      <c r="D16" s="18" t="str">
        <f>[1]Форма3!D13</f>
        <v>Анастасия</v>
      </c>
      <c r="E16" s="18" t="str">
        <f>[1]Форма3!E13</f>
        <v>Александровна</v>
      </c>
      <c r="F16" s="19" t="str">
        <f>[1]Форма3!F13</f>
        <v>Женский</v>
      </c>
      <c r="G16" s="20">
        <f>[1]Форма3!G13</f>
        <v>0</v>
      </c>
      <c r="H16" s="19" t="str">
        <f>[1]Форма3!H13</f>
        <v>РОССИЯ</v>
      </c>
      <c r="I16" s="19" t="str">
        <f>[1]Форма3!I13</f>
        <v>не имеются</v>
      </c>
      <c r="J16" s="21" t="str">
        <f>[1]Форма3!J13</f>
        <v>муниципальное бюджетное общеобразовательное учреждение лицей г.Зернограда</v>
      </c>
      <c r="K16" s="19">
        <f>[1]Форма3!K13</f>
        <v>9</v>
      </c>
      <c r="L16" s="19" t="str">
        <f>[1]Форма3!L13</f>
        <v>Участник</v>
      </c>
      <c r="M16" s="19">
        <f>[1]Форма3!M13</f>
        <v>31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[3]Форма3!C22</f>
        <v>Глушко</v>
      </c>
      <c r="D17" s="18" t="str">
        <f>[3]Форма3!D22</f>
        <v>Александра</v>
      </c>
      <c r="E17" s="18" t="str">
        <f>[3]Форма3!E22</f>
        <v>Сергеевна</v>
      </c>
      <c r="F17" s="19" t="s">
        <v>329</v>
      </c>
      <c r="G17" s="20"/>
      <c r="H17" s="19" t="s">
        <v>70</v>
      </c>
      <c r="I17" s="19" t="str">
        <f>[3]Форма3!I22</f>
        <v>не имеются</v>
      </c>
      <c r="J17" s="21" t="str">
        <f>$J$16</f>
        <v>муниципальное бюджетное общеобразовательное учреждение лицей г.Зернограда</v>
      </c>
      <c r="K17" s="19">
        <f>[3]Форма3!K22</f>
        <v>9</v>
      </c>
      <c r="L17" s="19" t="s">
        <v>325</v>
      </c>
      <c r="M17" s="19">
        <v>28</v>
      </c>
    </row>
    <row r="18" spans="1:13" ht="60" x14ac:dyDescent="0.25">
      <c r="A18" s="16" t="str">
        <f t="shared" si="0"/>
        <v>Зерноградский</v>
      </c>
      <c r="B18" s="17">
        <v>9</v>
      </c>
      <c r="C18" s="18" t="str">
        <f>[3]Форма3!C18</f>
        <v>Бандилет</v>
      </c>
      <c r="D18" s="18" t="str">
        <f>[3]Форма3!D18</f>
        <v>Илья</v>
      </c>
      <c r="E18" s="18" t="str">
        <f>[3]Форма3!E18</f>
        <v>Евгеньевич</v>
      </c>
      <c r="F18" s="19" t="s">
        <v>328</v>
      </c>
      <c r="G18" s="20">
        <f>[3]Форма3!G18</f>
        <v>37875</v>
      </c>
      <c r="H18" s="19" t="s">
        <v>70</v>
      </c>
      <c r="I18" s="19" t="str">
        <f>[3]Форма3!I18</f>
        <v>не имеются</v>
      </c>
      <c r="J18" s="21" t="str">
        <f>[3]Форма3!J18</f>
        <v>муниципальное бюджетное общеобразовательное учреждение средняя общеобразовательная школа (военвед) г.Зернограда</v>
      </c>
      <c r="K18" s="19">
        <f>[3]Форма3!K18</f>
        <v>9</v>
      </c>
      <c r="L18" s="19" t="s">
        <v>325</v>
      </c>
      <c r="M18" s="19">
        <v>26</v>
      </c>
    </row>
    <row r="19" spans="1:13" ht="90" x14ac:dyDescent="0.25">
      <c r="A19" s="16" t="str">
        <f t="shared" si="0"/>
        <v>Зерноградский</v>
      </c>
      <c r="B19" s="17">
        <v>10</v>
      </c>
      <c r="C19" s="18" t="str">
        <f>[1]Форма3!C19</f>
        <v>Баканова</v>
      </c>
      <c r="D19" s="18" t="str">
        <f>[1]Форма3!D19</f>
        <v>Анастасия</v>
      </c>
      <c r="E19" s="18" t="str">
        <f>[1]Форма3!E19</f>
        <v>Сергеевна</v>
      </c>
      <c r="F19" s="19" t="str">
        <f>[1]Форма3!F19</f>
        <v>Женский</v>
      </c>
      <c r="G19" s="20">
        <f>[1]Форма3!G19</f>
        <v>37746</v>
      </c>
      <c r="H19" s="19" t="str">
        <f>[1]Форма3!H19</f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общеобразовательная школа с углублённым изучением математики, информатики, иностранных языков г.Зернограда</v>
      </c>
      <c r="K19" s="19">
        <f>[1]Форма3!K19</f>
        <v>9</v>
      </c>
      <c r="L19" s="19" t="str">
        <f>[1]Форма3!L19</f>
        <v>Участник</v>
      </c>
      <c r="M19" s="19">
        <f>[1]Форма3!M19</f>
        <v>25</v>
      </c>
    </row>
    <row r="20" spans="1:13" ht="60" x14ac:dyDescent="0.25">
      <c r="A20" s="16" t="str">
        <f t="shared" si="0"/>
        <v>Зерноградский</v>
      </c>
      <c r="B20" s="17">
        <v>11</v>
      </c>
      <c r="C20" s="18" t="str">
        <f>[1]Форма3!C20</f>
        <v>Козлов</v>
      </c>
      <c r="D20" s="18" t="str">
        <f>[1]Форма3!D20</f>
        <v>Иван</v>
      </c>
      <c r="E20" s="18" t="str">
        <f>[1]Форма3!E20</f>
        <v>Геннадьевич</v>
      </c>
      <c r="F20" s="19" t="str">
        <f>[1]Форма3!F20</f>
        <v>Мужской</v>
      </c>
      <c r="G20" s="20">
        <f>[1]Форма3!G20</f>
        <v>37850</v>
      </c>
      <c r="H20" s="19" t="str">
        <f>[1]Форма3!H20</f>
        <v>РОССИЯ</v>
      </c>
      <c r="I20" s="19" t="str">
        <f>[1]Форма3!I20</f>
        <v>не имеются</v>
      </c>
      <c r="J20" s="21" t="str">
        <f>[1]Форма3!J20</f>
        <v xml:space="preserve">муниципальное бюджетное общеобразовательное учреждение средняя общеобразовательная школа г.Зернограда </v>
      </c>
      <c r="K20" s="19">
        <f>[1]Форма3!K20</f>
        <v>9</v>
      </c>
      <c r="L20" s="19" t="str">
        <f>[1]Форма3!L20</f>
        <v>Участник</v>
      </c>
      <c r="M20" s="19">
        <f>[1]Форма3!M20</f>
        <v>23</v>
      </c>
    </row>
    <row r="21" spans="1:13" ht="60" x14ac:dyDescent="0.25">
      <c r="A21" s="16" t="str">
        <f t="shared" ref="A21:A27" si="1">$A$20</f>
        <v>Зерноградский</v>
      </c>
      <c r="B21" s="17">
        <v>12</v>
      </c>
      <c r="C21" s="18" t="str">
        <f>[1]Форма3!C21</f>
        <v>Масиенко</v>
      </c>
      <c r="D21" s="18" t="str">
        <f>[1]Форма3!D21</f>
        <v>Ольга</v>
      </c>
      <c r="E21" s="18" t="str">
        <f>[1]Форма3!E21</f>
        <v>Петровна</v>
      </c>
      <c r="F21" s="19" t="str">
        <f>[1]Форма3!F21</f>
        <v>Женский</v>
      </c>
      <c r="G21" s="20">
        <f>[1]Форма3!G21</f>
        <v>38097</v>
      </c>
      <c r="H21" s="19" t="str">
        <f>[1]Форма3!H21</f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Манычская средняя общеобразовательная школа</v>
      </c>
      <c r="K21" s="19">
        <f>[1]Форма3!K21</f>
        <v>9</v>
      </c>
      <c r="L21" s="19" t="str">
        <f>[1]Форма3!L21</f>
        <v>Участник</v>
      </c>
      <c r="M21" s="19">
        <f>[1]Форма3!M21</f>
        <v>21</v>
      </c>
    </row>
    <row r="22" spans="1:13" ht="45" x14ac:dyDescent="0.25">
      <c r="A22" s="16" t="str">
        <f t="shared" si="1"/>
        <v>Зерноградский</v>
      </c>
      <c r="B22" s="17">
        <v>13</v>
      </c>
      <c r="C22" s="18" t="str">
        <f>[1]Форма3!C22</f>
        <v>Попова</v>
      </c>
      <c r="D22" s="18" t="str">
        <f>[1]Форма3!D22</f>
        <v>Полина</v>
      </c>
      <c r="E22" s="18" t="str">
        <f>[1]Форма3!E22</f>
        <v>Алексеевна</v>
      </c>
      <c r="F22" s="19" t="str">
        <f>[1]Форма3!F22</f>
        <v>Женский</v>
      </c>
      <c r="G22" s="20">
        <f>[1]Форма3!G22</f>
        <v>0</v>
      </c>
      <c r="H22" s="19" t="str">
        <f>[1]Форма3!H22</f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лицей г.Зернограда</v>
      </c>
      <c r="K22" s="19">
        <f>[1]Форма3!K22</f>
        <v>9</v>
      </c>
      <c r="L22" s="19" t="str">
        <f>[1]Форма3!L22</f>
        <v>Участник</v>
      </c>
      <c r="M22" s="19">
        <f>[1]Форма3!M22</f>
        <v>20</v>
      </c>
    </row>
    <row r="23" spans="1:13" ht="60" x14ac:dyDescent="0.25">
      <c r="A23" s="16" t="str">
        <f t="shared" si="1"/>
        <v>Зерноградский</v>
      </c>
      <c r="B23" s="17">
        <v>14</v>
      </c>
      <c r="C23" s="18" t="str">
        <f>[1]Форма3!C23</f>
        <v>Головина</v>
      </c>
      <c r="D23" s="18" t="str">
        <f>[1]Форма3!D23</f>
        <v>Дарья</v>
      </c>
      <c r="E23" s="18" t="str">
        <f>[1]Форма3!E23</f>
        <v>Михайловна</v>
      </c>
      <c r="F23" s="19" t="str">
        <f>[1]Форма3!F23</f>
        <v>Женский</v>
      </c>
      <c r="G23" s="20">
        <f>[1]Форма3!G23</f>
        <v>37813</v>
      </c>
      <c r="H23" s="19" t="str">
        <f>[1]Форма3!H23</f>
        <v>РОССИЯ</v>
      </c>
      <c r="I23" s="19" t="str">
        <f>[1]Форма3!I23</f>
        <v>не имеются</v>
      </c>
      <c r="J23" s="21" t="str">
        <f>[1]Форма3!J23</f>
        <v xml:space="preserve">муниципальное бюджетное общеобразовательное учреждение средняя общеобразовательная школа г.Зернограда </v>
      </c>
      <c r="K23" s="19">
        <f>[1]Форма3!K23</f>
        <v>9</v>
      </c>
      <c r="L23" s="19" t="str">
        <f>[1]Форма3!L23</f>
        <v>Участник</v>
      </c>
      <c r="M23" s="19">
        <f>[1]Форма3!M23</f>
        <v>13</v>
      </c>
    </row>
    <row r="24" spans="1:13" ht="45" x14ac:dyDescent="0.25">
      <c r="A24" s="16" t="str">
        <f t="shared" si="1"/>
        <v>Зерноградский</v>
      </c>
      <c r="B24" s="17">
        <v>15</v>
      </c>
      <c r="C24" s="18" t="str">
        <f>[1]Форма3!C24</f>
        <v>Калайджян</v>
      </c>
      <c r="D24" s="18" t="str">
        <f>[1]Форма3!D24</f>
        <v>Эллина</v>
      </c>
      <c r="E24" s="18" t="str">
        <f>[1]Форма3!E24</f>
        <v>Алексеевна</v>
      </c>
      <c r="F24" s="19" t="str">
        <f>[1]Форма3!F24</f>
        <v>Женский</v>
      </c>
      <c r="G24" s="20">
        <f>[1]Форма3!G24</f>
        <v>0</v>
      </c>
      <c r="H24" s="19" t="str">
        <f>[1]Форма3!H24</f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лицей г.Зернограда</v>
      </c>
      <c r="K24" s="19">
        <f>[1]Форма3!K24</f>
        <v>9</v>
      </c>
      <c r="L24" s="19" t="str">
        <f>[1]Форма3!L24</f>
        <v>Участник</v>
      </c>
      <c r="M24" s="19">
        <f>[1]Форма3!M24</f>
        <v>10</v>
      </c>
    </row>
    <row r="25" spans="1:13" ht="60" x14ac:dyDescent="0.25">
      <c r="A25" s="16" t="str">
        <f t="shared" si="1"/>
        <v>Зерноградский</v>
      </c>
      <c r="B25" s="17">
        <v>16</v>
      </c>
      <c r="C25" s="18" t="str">
        <f>[1]Форма3!C25</f>
        <v>Кихай</v>
      </c>
      <c r="D25" s="18" t="str">
        <f>[1]Форма3!D25</f>
        <v>Михаил</v>
      </c>
      <c r="E25" s="18" t="str">
        <f>[1]Форма3!E25</f>
        <v>Михайлович</v>
      </c>
      <c r="F25" s="19" t="str">
        <f>[1]Форма3!F25</f>
        <v>Мужской</v>
      </c>
      <c r="G25" s="20">
        <f>[1]Форма3!G25</f>
        <v>37862</v>
      </c>
      <c r="H25" s="19" t="str">
        <f>[1]Форма3!H25</f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Манычская средняя общеобразовательная школа</v>
      </c>
      <c r="K25" s="19">
        <f>[1]Форма3!K25</f>
        <v>9</v>
      </c>
      <c r="L25" s="19" t="str">
        <f>[1]Форма3!L25</f>
        <v>Участник</v>
      </c>
      <c r="M25" s="19">
        <f>[1]Форма3!M25</f>
        <v>8</v>
      </c>
    </row>
    <row r="26" spans="1:13" ht="45" x14ac:dyDescent="0.25">
      <c r="A26" s="16" t="str">
        <f t="shared" si="1"/>
        <v>Зерноградский</v>
      </c>
      <c r="B26" s="17">
        <v>17</v>
      </c>
      <c r="C26" s="18" t="str">
        <f>[1]Форма3!C26</f>
        <v>Солопова</v>
      </c>
      <c r="D26" s="18" t="str">
        <f>[1]Форма3!D26</f>
        <v>Тамара</v>
      </c>
      <c r="E26" s="18" t="str">
        <f>[1]Форма3!E26</f>
        <v>Витальевна</v>
      </c>
      <c r="F26" s="19" t="str">
        <f>[1]Форма3!F26</f>
        <v>Женский</v>
      </c>
      <c r="G26" s="20">
        <f>[1]Форма3!G26</f>
        <v>37867</v>
      </c>
      <c r="H26" s="19" t="str">
        <f>[1]Форма3!H26</f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гимназия г.Зернограда</v>
      </c>
      <c r="K26" s="19">
        <f>[1]Форма3!K26</f>
        <v>9</v>
      </c>
      <c r="L26" s="19" t="str">
        <f>[1]Форма3!L26</f>
        <v>Участник</v>
      </c>
      <c r="M26" s="19">
        <f>[1]Форма3!M26</f>
        <v>5</v>
      </c>
    </row>
    <row r="27" spans="1:13" ht="60" x14ac:dyDescent="0.25">
      <c r="A27" s="16" t="str">
        <f t="shared" si="1"/>
        <v>Зерноградский</v>
      </c>
      <c r="B27" s="17">
        <v>18</v>
      </c>
      <c r="C27" s="18" t="str">
        <f>[1]Форма3!C27</f>
        <v>Егорова</v>
      </c>
      <c r="D27" s="18" t="str">
        <f>[1]Форма3!D27</f>
        <v>Анастасия</v>
      </c>
      <c r="E27" s="18" t="str">
        <f>[1]Форма3!E27</f>
        <v>Андреевна</v>
      </c>
      <c r="F27" s="19" t="str">
        <f>[1]Форма3!F27</f>
        <v>Женский</v>
      </c>
      <c r="G27" s="20">
        <f>[1]Форма3!G27</f>
        <v>37905</v>
      </c>
      <c r="H27" s="19" t="str">
        <f>[1]Форма3!H27</f>
        <v>РОССИЯ</v>
      </c>
      <c r="I27" s="19" t="str">
        <f>[1]Форма3!I27</f>
        <v>не имеются</v>
      </c>
      <c r="J27" s="21" t="str">
        <f>[1]Форма3!J27</f>
        <v xml:space="preserve">муниципальное бюджетное общеобразовательное учреждение Донская  средняя общеобразовательная школа </v>
      </c>
      <c r="K27" s="19">
        <f>[1]Форма3!K27</f>
        <v>9</v>
      </c>
      <c r="L27" s="19" t="str">
        <f>[1]Форма3!L27</f>
        <v>Участник</v>
      </c>
      <c r="M27" s="19">
        <f>[1]Форма3!M27</f>
        <v>3</v>
      </c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2018-11-19T14:22:47Z</dcterms:modified>
</cp:coreProperties>
</file>