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праву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J13" i="4" l="1"/>
  <c r="C15" i="4" l="1"/>
  <c r="D15" i="4"/>
  <c r="E15" i="4"/>
  <c r="G15" i="4"/>
  <c r="H15" i="4"/>
  <c r="I15" i="4"/>
  <c r="J15" i="4"/>
  <c r="K15" i="4"/>
  <c r="C11" i="4"/>
  <c r="D11" i="4"/>
  <c r="E11" i="4"/>
  <c r="G11" i="4"/>
  <c r="H11" i="4"/>
  <c r="I11" i="4"/>
  <c r="J11" i="4"/>
  <c r="K11" i="4"/>
  <c r="C16" i="4"/>
  <c r="D16" i="4"/>
  <c r="E16" i="4"/>
  <c r="G16" i="4"/>
  <c r="H16" i="4"/>
  <c r="I16" i="4"/>
  <c r="J16" i="4"/>
  <c r="K16" i="4"/>
  <c r="C14" i="4"/>
  <c r="D14" i="4"/>
  <c r="E14" i="4"/>
  <c r="G14" i="4"/>
  <c r="H14" i="4"/>
  <c r="I14" i="4"/>
  <c r="J14" i="4"/>
  <c r="K14" i="4"/>
  <c r="C17" i="4" l="1"/>
  <c r="D17" i="4"/>
  <c r="E17" i="4"/>
  <c r="G17" i="4"/>
  <c r="H17" i="4"/>
  <c r="I17" i="4"/>
  <c r="J17" i="4"/>
  <c r="K17" i="4"/>
  <c r="C12" i="4"/>
  <c r="D12" i="4"/>
  <c r="E12" i="4"/>
  <c r="G12" i="4"/>
  <c r="H12" i="4"/>
  <c r="I12" i="4"/>
  <c r="J12" i="4"/>
  <c r="K12" i="4"/>
  <c r="A12" i="4" l="1"/>
  <c r="A13" i="4"/>
  <c r="A14" i="4"/>
  <c r="A15" i="4"/>
  <c r="A16" i="4"/>
  <c r="A17" i="4"/>
</calcChain>
</file>

<file path=xl/sharedStrings.xml><?xml version="1.0" encoding="utf-8"?>
<sst xmlns="http://schemas.openxmlformats.org/spreadsheetml/2006/main" count="369" uniqueCount="344">
  <si>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</si>
  <si>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</si>
  <si>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</si>
  <si>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</si>
  <si>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</si>
  <si>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</si>
  <si>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</si>
  <si>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</si>
  <si>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</si>
  <si>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</si>
  <si>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</si>
  <si>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</si>
  <si>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</si>
  <si>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</si>
  <si>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</si>
  <si>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</si>
  <si>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</si>
  <si>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</si>
  <si>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</si>
  <si>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</si>
  <si>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</si>
  <si>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</si>
  <si>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</si>
  <si>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</si>
  <si>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</si>
  <si>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</si>
  <si>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</si>
  <si>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</si>
  <si>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</si>
  <si>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</si>
  <si>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</si>
  <si>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</si>
  <si>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</si>
  <si>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</si>
  <si>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</si>
  <si>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</si>
  <si>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</si>
  <si>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</si>
  <si>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</si>
  <si>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</si>
  <si>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</si>
  <si>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</si>
  <si>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</si>
  <si>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</si>
  <si>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</si>
  <si>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</si>
  <si>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</si>
  <si>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</si>
  <si>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</si>
  <si>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</si>
  <si>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</si>
  <si>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</si>
  <si>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</si>
  <si>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</si>
  <si>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</si>
  <si>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</si>
  <si>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</si>
  <si>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</si>
  <si>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</si>
  <si>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</si>
  <si>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</si>
  <si>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</si>
  <si>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</si>
  <si>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</si>
  <si>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</si>
  <si>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</si>
  <si>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</si>
  <si>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</si>
  <si>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</si>
  <si>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</si>
  <si>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</si>
  <si>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</si>
  <si>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</si>
  <si>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</si>
  <si>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</si>
  <si>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</si>
  <si>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</si>
  <si>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</si>
  <si>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</si>
  <si>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</si>
  <si>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</si>
  <si>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</si>
  <si>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</si>
  <si>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</si>
  <si>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</si>
  <si>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</si>
  <si>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</si>
  <si>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</si>
  <si>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</si>
  <si>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</si>
  <si>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</si>
  <si>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</si>
  <si>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</si>
  <si>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</si>
  <si>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</si>
  <si>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</si>
  <si>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</si>
  <si>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</si>
  <si>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</si>
  <si>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</si>
  <si>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</si>
  <si>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</si>
  <si>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</si>
  <si>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</si>
  <si>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</si>
  <si>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</si>
  <si>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</si>
  <si>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</si>
  <si>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</si>
  <si>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</si>
  <si>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</si>
  <si>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</si>
  <si>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</si>
  <si>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</si>
  <si>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</si>
  <si>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</si>
  <si>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</si>
  <si>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</si>
  <si>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</si>
  <si>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</si>
  <si>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</si>
  <si>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</si>
  <si>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</si>
  <si>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</si>
  <si>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</si>
  <si>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</si>
  <si>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</si>
  <si>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</si>
  <si>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</si>
  <si>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</si>
  <si>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</si>
  <si>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</si>
  <si>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</si>
  <si>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</si>
  <si>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</si>
  <si>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</si>
  <si>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</si>
  <si>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</si>
  <si>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</si>
  <si>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</si>
  <si>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</si>
  <si>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</si>
  <si>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</si>
  <si>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</si>
  <si>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</si>
  <si>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</si>
  <si>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</si>
  <si>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</si>
  <si>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</si>
  <si>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</si>
  <si>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</si>
  <si>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</si>
  <si>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</si>
  <si>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</si>
  <si>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</si>
  <si>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</si>
  <si>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</si>
  <si>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</si>
  <si>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</si>
  <si>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</si>
  <si>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</si>
  <si>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</si>
  <si>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</si>
  <si>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</si>
  <si>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</si>
  <si>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</si>
  <si>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</si>
  <si>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</si>
  <si>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</si>
  <si>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</si>
  <si>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</si>
  <si>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</si>
  <si>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</si>
  <si>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</si>
  <si>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</si>
  <si>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</si>
  <si>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</si>
  <si>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</si>
  <si>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</si>
  <si>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</si>
  <si>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</si>
  <si>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</si>
  <si>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</si>
  <si>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</si>
  <si>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</si>
  <si>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</si>
  <si>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</si>
  <si>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</si>
  <si>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</si>
  <si>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</si>
  <si>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</si>
  <si>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</si>
  <si>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</si>
  <si>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</si>
  <si>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</si>
  <si>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</si>
  <si>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</si>
  <si>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</si>
  <si>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</si>
  <si>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</si>
  <si>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</si>
  <si>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</si>
  <si>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</si>
  <si>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</si>
  <si>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</si>
  <si>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</si>
  <si>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</si>
  <si>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</si>
  <si>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</si>
  <si>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</si>
  <si>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</si>
  <si>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</si>
  <si>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</si>
  <si>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</si>
  <si>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</si>
  <si>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</si>
  <si>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</si>
  <si>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</si>
  <si>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</si>
  <si>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</si>
  <si>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</si>
  <si>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</si>
  <si>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</si>
  <si>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</si>
  <si>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</si>
  <si>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</si>
  <si>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</si>
  <si>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</si>
  <si>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</si>
  <si>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</si>
  <si>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</si>
  <si>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</si>
  <si>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</si>
  <si>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</si>
  <si>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</si>
  <si>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</si>
  <si>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</si>
  <si>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</si>
  <si>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</si>
  <si>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</si>
  <si>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</si>
  <si>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</si>
  <si>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</si>
  <si>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</si>
  <si>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</si>
  <si>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</si>
  <si>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</si>
  <si>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</si>
  <si>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</si>
  <si>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</si>
  <si>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</si>
  <si>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</si>
  <si>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</si>
  <si>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</si>
  <si>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</si>
  <si>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</si>
  <si>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</si>
  <si>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</si>
  <si>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</si>
  <si>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</si>
  <si>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</si>
  <si>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</si>
  <si>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</si>
  <si>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</si>
  <si>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</si>
  <si>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</si>
  <si>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</si>
  <si>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</si>
  <si>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</si>
  <si>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</si>
  <si>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</si>
  <si>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</si>
  <si>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</si>
  <si>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</si>
  <si>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</si>
  <si>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</si>
  <si>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</si>
  <si>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</si>
  <si>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</si>
  <si>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</si>
  <si>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</si>
  <si>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</si>
  <si>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</si>
  <si>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</si>
  <si>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</si>
  <si>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</si>
  <si>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</si>
  <si>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</si>
  <si>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</si>
  <si>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</si>
  <si>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</si>
  <si>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</si>
  <si>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</si>
  <si>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</si>
  <si>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</si>
  <si>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</si>
  <si>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</si>
  <si>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</si>
  <si>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</si>
  <si>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</si>
  <si>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</si>
  <si>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</si>
  <si>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</si>
  <si>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</si>
  <si>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</si>
  <si>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</si>
  <si>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</si>
  <si>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</si>
  <si>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</si>
  <si>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</si>
  <si>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</si>
  <si>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</si>
  <si>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</si>
  <si>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</si>
  <si>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</si>
  <si>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</si>
  <si>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</si>
  <si>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</si>
  <si>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</si>
  <si>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</si>
  <si>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</si>
  <si>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</si>
  <si>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</si>
  <si>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</si>
  <si>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</si>
  <si>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</si>
  <si>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</si>
  <si>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</si>
  <si>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</si>
  <si>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</si>
  <si>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</si>
  <si>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</si>
  <si>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</si>
  <si>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</si>
  <si>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</si>
  <si>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</si>
  <si>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праву</t>
  </si>
  <si>
    <t xml:space="preserve">Баканова </t>
  </si>
  <si>
    <t>Анастасия</t>
  </si>
  <si>
    <t>Сергеевна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</si>
  <si>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</si>
  <si>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Енина</t>
  </si>
  <si>
    <t xml:space="preserve">Владимировна </t>
  </si>
  <si>
    <t>20.11.2019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</si>
</sst>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2608.17182/&#1086;&#1090;&#1095;&#1077;&#1090;%20&#1087;&#1086;%20%20&#1087;&#1088;&#1072;&#1074;&#10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7060.18411/&#1060;&#1086;&#1088;&#1084;&#1072;%203%20&#1055;&#1056;&#1040;&#1042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C16" t="str">
            <v xml:space="preserve">Лимонов </v>
          </cell>
          <cell r="D16" t="str">
            <v xml:space="preserve">Виталий </v>
          </cell>
          <cell r="E16" t="str">
            <v xml:space="preserve">Владиславович </v>
          </cell>
          <cell r="G16">
            <v>37736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лицей г.Зернограда</v>
          </cell>
          <cell r="K16">
            <v>10</v>
          </cell>
        </row>
        <row r="17">
          <cell r="C17" t="str">
            <v xml:space="preserve">Чумаков </v>
          </cell>
          <cell r="D17" t="str">
            <v>Александр</v>
          </cell>
          <cell r="E17" t="str">
            <v>Сергеевич</v>
          </cell>
          <cell r="G17">
            <v>37819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лицей г.Зернограда</v>
          </cell>
          <cell r="K17">
            <v>10</v>
          </cell>
        </row>
        <row r="18">
          <cell r="C18" t="str">
            <v>Кривун</v>
          </cell>
          <cell r="D18" t="str">
            <v>Надежда</v>
          </cell>
          <cell r="E18" t="str">
            <v>Вячеславовна</v>
          </cell>
          <cell r="G18">
            <v>37894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лицей г.Зернограда</v>
          </cell>
          <cell r="K18">
            <v>10</v>
          </cell>
        </row>
        <row r="19">
          <cell r="C19" t="str">
            <v xml:space="preserve">Станчула </v>
          </cell>
          <cell r="D19" t="str">
            <v xml:space="preserve">Полина </v>
          </cell>
          <cell r="E19" t="str">
            <v xml:space="preserve">Владимировна </v>
          </cell>
          <cell r="G19">
            <v>37813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лицей г.Зернограда</v>
          </cell>
          <cell r="K19">
            <v>10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0">
          <cell r="C10" t="str">
            <v>Остапенко</v>
          </cell>
          <cell r="D10" t="str">
            <v>Анастасия</v>
          </cell>
          <cell r="E10" t="str">
            <v>Сергеевна</v>
          </cell>
          <cell r="G10">
            <v>37869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10</v>
          </cell>
        </row>
        <row r="11">
          <cell r="C11" t="str">
            <v>Горстка</v>
          </cell>
          <cell r="D11" t="str">
            <v>Анастасия</v>
          </cell>
          <cell r="E11" t="str">
            <v>Васильевна</v>
          </cell>
          <cell r="G11">
            <v>37823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9" workbookViewId="0">
      <selection activeCell="A19" sqref="A18:A19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4" t="s">
        <v>336</v>
      </c>
      <c r="D3" s="24"/>
      <c r="E3" s="4" t="s">
        <v>14</v>
      </c>
      <c r="F3" s="4"/>
      <c r="G3" s="15">
        <v>10</v>
      </c>
      <c r="H3" s="13"/>
      <c r="I3" s="13"/>
      <c r="J3" s="1"/>
      <c r="K3" s="1"/>
      <c r="L3" s="1"/>
      <c r="M3" s="1"/>
    </row>
    <row r="4" spans="1:13" x14ac:dyDescent="0.25">
      <c r="B4" s="25" t="s">
        <v>343</v>
      </c>
      <c r="C4" s="26"/>
      <c r="D4" s="26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6" t="s">
        <v>33</v>
      </c>
      <c r="C6" s="26"/>
      <c r="D6" s="26"/>
      <c r="E6" s="26"/>
      <c r="F6" s="26"/>
      <c r="G6" s="26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90" x14ac:dyDescent="0.25">
      <c r="A10" s="16" t="s">
        <v>33</v>
      </c>
      <c r="B10" s="17">
        <v>1</v>
      </c>
      <c r="C10" s="18" t="s">
        <v>337</v>
      </c>
      <c r="D10" s="18" t="s">
        <v>338</v>
      </c>
      <c r="E10" s="18" t="s">
        <v>339</v>
      </c>
      <c r="F10" s="19" t="s">
        <v>329</v>
      </c>
      <c r="G10" s="20">
        <v>37746</v>
      </c>
      <c r="H10" s="19" t="s">
        <v>70</v>
      </c>
      <c r="I10" s="19" t="s">
        <v>321</v>
      </c>
      <c r="J10" s="21" t="s">
        <v>340</v>
      </c>
      <c r="K10" s="19">
        <v>10</v>
      </c>
      <c r="L10" s="19" t="s">
        <v>323</v>
      </c>
      <c r="M10" s="19">
        <v>57</v>
      </c>
    </row>
    <row r="11" spans="1:13" ht="45" x14ac:dyDescent="0.25">
      <c r="A11" s="16" t="s">
        <v>33</v>
      </c>
      <c r="B11" s="17">
        <v>2</v>
      </c>
      <c r="C11" s="18" t="str">
        <f>[1]Лист1!C17</f>
        <v xml:space="preserve">Чумаков </v>
      </c>
      <c r="D11" s="18" t="str">
        <f>[1]Лист1!D17</f>
        <v>Александр</v>
      </c>
      <c r="E11" s="18" t="str">
        <f>[1]Лист1!E17</f>
        <v>Сергеевич</v>
      </c>
      <c r="F11" s="19" t="s">
        <v>328</v>
      </c>
      <c r="G11" s="20">
        <f>[1]Лист1!G17</f>
        <v>37819</v>
      </c>
      <c r="H11" s="19" t="str">
        <f>[1]Лист1!H17</f>
        <v>РОССИЯ</v>
      </c>
      <c r="I11" s="19" t="str">
        <f>[1]Лист1!I17</f>
        <v>не имеются</v>
      </c>
      <c r="J11" s="21" t="str">
        <f>[1]Лист1!J17</f>
        <v>муниципальное бюджетное общеобразовательное учреждение лицей г.Зернограда</v>
      </c>
      <c r="K11" s="19">
        <f>[1]Лист1!K17</f>
        <v>10</v>
      </c>
      <c r="L11" s="19" t="s">
        <v>323</v>
      </c>
      <c r="M11" s="19">
        <v>51</v>
      </c>
    </row>
    <row r="12" spans="1:13" ht="45" x14ac:dyDescent="0.25">
      <c r="A12" s="16" t="str">
        <f t="shared" ref="A12:A19" si="0">$A$11</f>
        <v>Зерноградский</v>
      </c>
      <c r="B12" s="17">
        <v>3</v>
      </c>
      <c r="C12" s="18" t="str">
        <f>'[2]10 КЛАСС'!C11</f>
        <v>Горстка</v>
      </c>
      <c r="D12" s="18" t="str">
        <f>'[2]10 КЛАСС'!D11</f>
        <v>Анастасия</v>
      </c>
      <c r="E12" s="18" t="str">
        <f>'[2]10 КЛАСС'!E11</f>
        <v>Васильевна</v>
      </c>
      <c r="F12" s="19" t="s">
        <v>329</v>
      </c>
      <c r="G12" s="20">
        <f>'[2]10 КЛАСС'!G11</f>
        <v>37823</v>
      </c>
      <c r="H12" s="19" t="str">
        <f>'[2]10 КЛАСС'!H11</f>
        <v>РОССИЯ</v>
      </c>
      <c r="I12" s="19" t="str">
        <f>'[2]10 КЛАСС'!I11</f>
        <v>не имеются</v>
      </c>
      <c r="J12" s="21" t="str">
        <f>'[2]10 КЛАСС'!J11</f>
        <v>муниципальное бюджетное общеобразовательное учреждение гимназия г.Зернограда</v>
      </c>
      <c r="K12" s="19">
        <f>'[2]10 КЛАСС'!K11</f>
        <v>10</v>
      </c>
      <c r="L12" s="19" t="s">
        <v>325</v>
      </c>
      <c r="M12" s="19">
        <v>24</v>
      </c>
    </row>
    <row r="13" spans="1:13" ht="90" x14ac:dyDescent="0.25">
      <c r="A13" s="16" t="str">
        <f t="shared" si="0"/>
        <v>Зерноградский</v>
      </c>
      <c r="B13" s="17">
        <v>4</v>
      </c>
      <c r="C13" s="18" t="s">
        <v>341</v>
      </c>
      <c r="D13" s="18" t="s">
        <v>338</v>
      </c>
      <c r="E13" s="18" t="s">
        <v>342</v>
      </c>
      <c r="F13" s="19" t="s">
        <v>329</v>
      </c>
      <c r="G13" s="20">
        <v>37798</v>
      </c>
      <c r="H13" s="19" t="s">
        <v>70</v>
      </c>
      <c r="I13" s="19" t="s">
        <v>321</v>
      </c>
      <c r="J13" s="21" t="str">
        <f>$J$10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3" s="19">
        <v>10</v>
      </c>
      <c r="L13" s="19" t="s">
        <v>325</v>
      </c>
      <c r="M13" s="19">
        <v>16</v>
      </c>
    </row>
    <row r="14" spans="1:13" ht="45" x14ac:dyDescent="0.25">
      <c r="A14" s="16" t="str">
        <f t="shared" si="0"/>
        <v>Зерноградский</v>
      </c>
      <c r="B14" s="17">
        <v>5</v>
      </c>
      <c r="C14" s="18" t="str">
        <f>[1]Лист1!C19</f>
        <v xml:space="preserve">Станчула </v>
      </c>
      <c r="D14" s="18" t="str">
        <f>[1]Лист1!D19</f>
        <v xml:space="preserve">Полина </v>
      </c>
      <c r="E14" s="18" t="str">
        <f>[1]Лист1!E19</f>
        <v xml:space="preserve">Владимировна </v>
      </c>
      <c r="F14" s="19" t="s">
        <v>329</v>
      </c>
      <c r="G14" s="20">
        <f>[1]Лист1!G19</f>
        <v>37813</v>
      </c>
      <c r="H14" s="19" t="str">
        <f>[1]Лист1!H19</f>
        <v>РОССИЯ</v>
      </c>
      <c r="I14" s="19" t="str">
        <f>[1]Лист1!I19</f>
        <v>не имеются</v>
      </c>
      <c r="J14" s="21" t="str">
        <f>[1]Лист1!J19</f>
        <v>муниципальное бюджетное общеобразовательное учреждение лицей г.Зернограда</v>
      </c>
      <c r="K14" s="19">
        <f>[1]Лист1!K19</f>
        <v>10</v>
      </c>
      <c r="L14" s="19" t="s">
        <v>325</v>
      </c>
      <c r="M14" s="19">
        <v>13</v>
      </c>
    </row>
    <row r="15" spans="1:13" ht="45" x14ac:dyDescent="0.25">
      <c r="A15" s="16" t="str">
        <f t="shared" si="0"/>
        <v>Зерноградский</v>
      </c>
      <c r="B15" s="17">
        <v>6</v>
      </c>
      <c r="C15" s="18" t="str">
        <f>[1]Лист1!C16</f>
        <v xml:space="preserve">Лимонов </v>
      </c>
      <c r="D15" s="18" t="str">
        <f>[1]Лист1!D16</f>
        <v xml:space="preserve">Виталий </v>
      </c>
      <c r="E15" s="18" t="str">
        <f>[1]Лист1!E16</f>
        <v xml:space="preserve">Владиславович </v>
      </c>
      <c r="F15" s="19" t="s">
        <v>328</v>
      </c>
      <c r="G15" s="20">
        <f>[1]Лист1!G16</f>
        <v>37736</v>
      </c>
      <c r="H15" s="19" t="str">
        <f>[1]Лист1!H16</f>
        <v>РОССИЯ</v>
      </c>
      <c r="I15" s="19" t="str">
        <f>[1]Лист1!I16</f>
        <v>не имеются</v>
      </c>
      <c r="J15" s="21" t="str">
        <f>[1]Лист1!J16</f>
        <v>муниципальное бюджетное общеобразовательное учреждение лицей г.Зернограда</v>
      </c>
      <c r="K15" s="19">
        <f>[1]Лист1!K16</f>
        <v>10</v>
      </c>
      <c r="L15" s="19" t="s">
        <v>325</v>
      </c>
      <c r="M15" s="19">
        <v>13</v>
      </c>
    </row>
    <row r="16" spans="1:13" ht="45" x14ac:dyDescent="0.25">
      <c r="A16" s="16" t="str">
        <f t="shared" si="0"/>
        <v>Зерноградский</v>
      </c>
      <c r="B16" s="17">
        <v>7</v>
      </c>
      <c r="C16" s="18" t="str">
        <f>[1]Лист1!C18</f>
        <v>Кривун</v>
      </c>
      <c r="D16" s="18" t="str">
        <f>[1]Лист1!D18</f>
        <v>Надежда</v>
      </c>
      <c r="E16" s="18" t="str">
        <f>[1]Лист1!E18</f>
        <v>Вячеславовна</v>
      </c>
      <c r="F16" s="19" t="s">
        <v>329</v>
      </c>
      <c r="G16" s="20">
        <f>[1]Лист1!G18</f>
        <v>37894</v>
      </c>
      <c r="H16" s="19" t="str">
        <f>[1]Лист1!H18</f>
        <v>РОССИЯ</v>
      </c>
      <c r="I16" s="19" t="str">
        <f>[1]Лист1!I18</f>
        <v>не имеются</v>
      </c>
      <c r="J16" s="21" t="str">
        <f>[1]Лист1!J18</f>
        <v>муниципальное бюджетное общеобразовательное учреждение лицей г.Зернограда</v>
      </c>
      <c r="K16" s="19">
        <f>[1]Лист1!K18</f>
        <v>10</v>
      </c>
      <c r="L16" s="19" t="s">
        <v>325</v>
      </c>
      <c r="M16" s="19">
        <v>12</v>
      </c>
    </row>
    <row r="17" spans="1:13" ht="45" x14ac:dyDescent="0.25">
      <c r="A17" s="16" t="str">
        <f t="shared" si="0"/>
        <v>Зерноградский</v>
      </c>
      <c r="B17" s="17">
        <v>8</v>
      </c>
      <c r="C17" s="18" t="str">
        <f>'[2]10 КЛАСС'!C10</f>
        <v>Остапенко</v>
      </c>
      <c r="D17" s="18" t="str">
        <f>'[2]10 КЛАСС'!D10</f>
        <v>Анастасия</v>
      </c>
      <c r="E17" s="18" t="str">
        <f>'[2]10 КЛАСС'!E10</f>
        <v>Сергеевна</v>
      </c>
      <c r="F17" s="19" t="s">
        <v>329</v>
      </c>
      <c r="G17" s="20">
        <f>'[2]10 КЛАСС'!G10</f>
        <v>37869</v>
      </c>
      <c r="H17" s="19" t="str">
        <f>'[2]10 КЛАСС'!H10</f>
        <v>РОССИЯ</v>
      </c>
      <c r="I17" s="19" t="str">
        <f>'[2]10 КЛАСС'!I10</f>
        <v>не имеются</v>
      </c>
      <c r="J17" s="21" t="str">
        <f>'[2]10 КЛАСС'!J10</f>
        <v>муниципальное бюджетное общеобразовательное учреждение гимназия г.Зернограда</v>
      </c>
      <c r="K17" s="19">
        <f>'[2]10 КЛАСС'!K10</f>
        <v>10</v>
      </c>
      <c r="L17" s="19" t="s">
        <v>325</v>
      </c>
      <c r="M17" s="19">
        <v>8</v>
      </c>
    </row>
    <row r="18" spans="1:13" x14ac:dyDescent="0.25">
      <c r="A18" s="16"/>
      <c r="B18" s="17">
        <v>9</v>
      </c>
      <c r="C18" s="22"/>
      <c r="D18" s="22"/>
      <c r="E18" s="22"/>
      <c r="F18" s="22"/>
      <c r="G18" s="22"/>
      <c r="H18" s="23"/>
      <c r="I18" s="23"/>
      <c r="J18" s="22"/>
      <c r="K18" s="22"/>
      <c r="L18" s="22"/>
      <c r="M18" s="22"/>
    </row>
    <row r="19" spans="1:13" x14ac:dyDescent="0.25">
      <c r="A19" s="16"/>
      <c r="B19" s="17">
        <v>10</v>
      </c>
      <c r="C19" s="22"/>
      <c r="D19" s="22"/>
      <c r="E19" s="22"/>
      <c r="F19" s="22"/>
      <c r="G19" s="22"/>
      <c r="H19" s="23"/>
      <c r="I19" s="23"/>
      <c r="J19" s="22"/>
      <c r="K19" s="22"/>
      <c r="L19" s="22"/>
      <c r="M19" s="22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C10:M16">
    <sortCondition descending="1" ref="M16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7 M2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7 G2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K10:K17 K20:K509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H10:H17 H20:H509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I10:I17 I20:I509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L10:L17 L20:L509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F10:F17 F20:F509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2019-11-20T13:10:33Z</dcterms:modified>
</cp:coreProperties>
</file>